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1" documentId="13_ncr:80000001_{5949970C-0C23-47B5-8A9C-E8A252D0D7BC}" xr6:coauthVersionLast="47" xr6:coauthVersionMax="47" xr10:uidLastSave="{584437E7-C5BD-4D8F-90CB-2EB9EFF1828D}"/>
  <bookViews>
    <workbookView xWindow="-120" yWindow="-120" windowWidth="20730" windowHeight="11040" activeTab="1" xr2:uid="{E3B223C4-E887-4D28-80C2-9D77CC5B0854}"/>
  </bookViews>
  <sheets>
    <sheet name="Sommaire" sheetId="9" r:id="rId1"/>
    <sheet name="Equipements" sheetId="8" r:id="rId2"/>
  </sheets>
  <definedNames>
    <definedName name="Tableau1">#REF!</definedName>
    <definedName name="Tableau10">#REF!</definedName>
    <definedName name="Tableau11">#REF!</definedName>
    <definedName name="Tableau12">#REF!</definedName>
    <definedName name="Tableau13">#REF!</definedName>
    <definedName name="Tableau14">#REF!</definedName>
    <definedName name="Tableau15">#REF!</definedName>
    <definedName name="Tableau16">#REF!</definedName>
    <definedName name="Tableau17">#REF!</definedName>
    <definedName name="Tableau18">#REF!</definedName>
    <definedName name="Tableau19">#REF!</definedName>
    <definedName name="Tableau2">#REF!</definedName>
    <definedName name="Tableau20">#REF!</definedName>
    <definedName name="Tableau21">#REF!</definedName>
    <definedName name="Tableau22">#REF!</definedName>
    <definedName name="Tableau23">#REF!</definedName>
    <definedName name="Tableau24">#REF!</definedName>
    <definedName name="Tableau25">#REF!</definedName>
    <definedName name="Tableau26">#REF!</definedName>
    <definedName name="Tableau27">#REF!</definedName>
    <definedName name="Tableau28">#REF!</definedName>
    <definedName name="Tableau29">#REF!</definedName>
    <definedName name="Tableau3">#REF!</definedName>
    <definedName name="Tableau30">#REF!</definedName>
    <definedName name="Tableau31">#REF!</definedName>
    <definedName name="Tableau32">#REF!</definedName>
    <definedName name="Tableau33">#REF!</definedName>
    <definedName name="Tableau34">#REF!</definedName>
    <definedName name="Tableau35">#REF!</definedName>
    <definedName name="Tableau36">#REF!</definedName>
    <definedName name="Tableau37">#REF!</definedName>
    <definedName name="Tableau38">#REF!</definedName>
    <definedName name="Tableau39">#REF!</definedName>
    <definedName name="Tableau4">#REF!</definedName>
    <definedName name="Tableau40">#REF!</definedName>
    <definedName name="Tableau41">#REF!</definedName>
    <definedName name="Tableau42">#REF!</definedName>
    <definedName name="Tableau43">#REF!</definedName>
    <definedName name="Tableau44">#REF!</definedName>
    <definedName name="Tableau45">#REF!</definedName>
    <definedName name="Tableau46">#REF!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  <definedName name="TableauACC_SF_F">#REF!</definedName>
    <definedName name="TableauACC_SF_H">#REF!</definedName>
    <definedName name="TableauACC_SF1">#REF!</definedName>
    <definedName name="TableauEQUIP_1">Equipements!$A$1:$J$19</definedName>
    <definedName name="TableauEQUIP_2">Equipements!$A$22:$E$39</definedName>
    <definedName name="TableauUTIL_PROD">#REF!</definedName>
    <definedName name="TableauUTIL_PROD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8" l="1"/>
  <c r="C27" i="8"/>
  <c r="D27" i="8"/>
  <c r="E27" i="8"/>
  <c r="B28" i="8"/>
  <c r="C28" i="8"/>
  <c r="D28" i="8"/>
  <c r="E28" i="8"/>
  <c r="B29" i="8"/>
  <c r="C29" i="8"/>
  <c r="D29" i="8"/>
  <c r="E29" i="8"/>
  <c r="B30" i="8"/>
  <c r="C30" i="8"/>
  <c r="D30" i="8"/>
  <c r="E30" i="8"/>
  <c r="B31" i="8"/>
  <c r="C31" i="8"/>
  <c r="D31" i="8"/>
  <c r="E31" i="8"/>
  <c r="B32" i="8"/>
  <c r="C32" i="8"/>
  <c r="D32" i="8"/>
  <c r="E32" i="8"/>
  <c r="B33" i="8"/>
  <c r="C33" i="8"/>
  <c r="D33" i="8"/>
  <c r="E33" i="8"/>
  <c r="B34" i="8"/>
  <c r="C34" i="8"/>
  <c r="D34" i="8"/>
  <c r="E34" i="8"/>
  <c r="B35" i="8"/>
  <c r="C35" i="8"/>
  <c r="D35" i="8"/>
  <c r="E35" i="8"/>
  <c r="B36" i="8"/>
  <c r="C36" i="8"/>
  <c r="D36" i="8"/>
  <c r="E36" i="8"/>
  <c r="B37" i="8"/>
  <c r="C37" i="8"/>
  <c r="D37" i="8"/>
  <c r="E37" i="8"/>
  <c r="B38" i="8"/>
  <c r="C38" i="8"/>
  <c r="D38" i="8"/>
  <c r="E38" i="8"/>
  <c r="B39" i="8"/>
  <c r="C39" i="8"/>
  <c r="D39" i="8"/>
  <c r="E39" i="8"/>
  <c r="C26" i="8"/>
  <c r="E26" i="8"/>
  <c r="D26" i="8"/>
  <c r="B26" i="8"/>
</calcChain>
</file>

<file path=xl/sharedStrings.xml><?xml version="1.0" encoding="utf-8"?>
<sst xmlns="http://schemas.openxmlformats.org/spreadsheetml/2006/main" count="87" uniqueCount="50">
  <si>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</si>
  <si>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</si>
  <si>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</si>
  <si>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</si>
  <si>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</si>
  <si>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</si>
  <si>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</si>
  <si>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</si>
  <si>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</si>
  <si>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</si>
  <si>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</si>
  <si>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</si>
  <si>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</si>
  <si>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</si>
  <si>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Nombre</t>
  </si>
  <si>
    <t>Non</t>
  </si>
  <si>
    <t>Oui</t>
  </si>
  <si>
    <t>Charrue_max</t>
  </si>
  <si>
    <t>Charrette_max</t>
  </si>
  <si>
    <t>Houe_Manga_max</t>
  </si>
  <si>
    <t>Tableau: Proportion de ménages possédant le type d'équipement</t>
  </si>
  <si>
    <t>Charrue</t>
  </si>
  <si>
    <t>Charrette</t>
  </si>
  <si>
    <t>Houe Manga</t>
  </si>
  <si>
    <t>Tableau: Nombre de ménages possédant le type d'équipement</t>
  </si>
  <si>
    <t>Nombre total de ménages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</si>
  <si>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</si>
  <si>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</si>
  <si>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</si>
  <si>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</si>
  <si>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</si>
  <si>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</si>
  <si>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</si>
  <si>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</si>
  <si>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</si>
  <si>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</si>
  <si>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</si>
  <si>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</si>
  <si>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</si>
  <si>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</si>
  <si>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</si>
  <si>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</si>
  <si>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</si>
  <si>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</si>
  <si>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</si>
  <si>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</si>
  <si>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</si>
  <si>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</si>
  <si>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Tableau: Nombre de ménages possédant le type d'équipement, campagne 2024/2025, Burkina Faso</t>
  </si>
  <si>
    <t>Tableau: Proportion de ménages possédant le type d'équipement,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</si>
</sst>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_);_(&quot;$&quot;* \(#,##0\);_(&quot;$&quot;* &quot;-&quot;_);_(@_)"/>
    <numFmt numFmtId="169" formatCode="_(* #,##0_);_(* \(#,##0\);_(* &quot;-&quot;??_);_(@_)"/>
    <numFmt numFmtId="170" formatCode="0.0%"/>
  </numFmts>
  <fonts count="14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color indexed="60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 style="thin">
        <color indexed="61"/>
      </bottom>
      <diagonal/>
    </border>
    <border>
      <left style="thin">
        <color indexed="62"/>
      </left>
      <right style="thin">
        <color indexed="62"/>
      </right>
      <top/>
      <bottom style="thin">
        <color indexed="61"/>
      </bottom>
      <diagonal/>
    </border>
    <border>
      <left style="thin">
        <color indexed="62"/>
      </left>
      <right/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1"/>
      </bottom>
      <diagonal/>
    </border>
    <border>
      <left/>
      <right/>
      <top/>
      <bottom style="thin">
        <color indexed="61"/>
      </bottom>
      <diagonal/>
    </border>
    <border>
      <left style="thin">
        <color indexed="62"/>
      </left>
      <right style="thin">
        <color indexed="62"/>
      </right>
      <top style="thin">
        <color indexed="61"/>
      </top>
      <bottom style="thin">
        <color indexed="63"/>
      </bottom>
      <diagonal/>
    </border>
    <border>
      <left/>
      <right style="thin">
        <color indexed="62"/>
      </right>
      <top style="thin">
        <color indexed="61"/>
      </top>
      <bottom style="thin">
        <color indexed="63"/>
      </bottom>
      <diagonal/>
    </border>
    <border>
      <left style="thin">
        <color indexed="62"/>
      </left>
      <right/>
      <top style="thin">
        <color indexed="61"/>
      </top>
      <bottom style="thin">
        <color indexed="63"/>
      </bottom>
      <diagonal/>
    </border>
    <border>
      <left/>
      <right style="thin">
        <color indexed="62"/>
      </right>
      <top style="thin">
        <color indexed="63"/>
      </top>
      <bottom style="thin">
        <color indexed="63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3"/>
      </bottom>
      <diagonal/>
    </border>
    <border>
      <left style="thin">
        <color indexed="62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2"/>
      </right>
      <top style="thin">
        <color indexed="63"/>
      </top>
      <bottom style="thin">
        <color indexed="61"/>
      </bottom>
      <diagonal/>
    </border>
    <border>
      <left style="thin">
        <color indexed="62"/>
      </left>
      <right style="thin">
        <color indexed="62"/>
      </right>
      <top style="thin">
        <color indexed="63"/>
      </top>
      <bottom style="thin">
        <color indexed="61"/>
      </bottom>
      <diagonal/>
    </border>
    <border>
      <left style="thin">
        <color indexed="62"/>
      </left>
      <right/>
      <top style="thin">
        <color indexed="63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3" applyFont="1" applyBorder="1" applyAlignment="1">
      <alignment horizontal="center" wrapText="1"/>
    </xf>
    <xf numFmtId="0" fontId="3" fillId="0" borderId="2" xfId="3" applyFont="1" applyBorder="1" applyAlignment="1">
      <alignment horizontal="center" wrapText="1"/>
    </xf>
    <xf numFmtId="0" fontId="3" fillId="0" borderId="3" xfId="3" applyFont="1" applyBorder="1" applyAlignment="1">
      <alignment horizontal="center" wrapText="1"/>
    </xf>
    <xf numFmtId="0" fontId="2" fillId="0" borderId="0" xfId="3"/>
    <xf numFmtId="0" fontId="3" fillId="0" borderId="4" xfId="3" applyFont="1" applyBorder="1" applyAlignment="1">
      <alignment horizontal="center" wrapText="1"/>
    </xf>
    <xf numFmtId="0" fontId="3" fillId="0" borderId="5" xfId="3" applyFont="1" applyBorder="1" applyAlignment="1">
      <alignment horizontal="center" wrapText="1"/>
    </xf>
    <xf numFmtId="0" fontId="3" fillId="0" borderId="6" xfId="3" applyFont="1" applyBorder="1" applyAlignment="1">
      <alignment horizontal="center" wrapText="1"/>
    </xf>
    <xf numFmtId="0" fontId="3" fillId="2" borderId="7" xfId="3" applyFont="1" applyFill="1" applyBorder="1" applyAlignment="1">
      <alignment horizontal="left" vertical="top" wrapText="1"/>
    </xf>
    <xf numFmtId="0" fontId="3" fillId="2" borderId="8" xfId="3" applyFont="1" applyFill="1" applyBorder="1" applyAlignment="1">
      <alignment horizontal="left" vertical="top" wrapText="1"/>
    </xf>
    <xf numFmtId="0" fontId="3" fillId="2" borderId="9" xfId="3" applyFont="1" applyFill="1" applyBorder="1" applyAlignment="1">
      <alignment horizontal="left" vertical="top" wrapText="1"/>
    </xf>
    <xf numFmtId="0" fontId="3" fillId="0" borderId="0" xfId="3" applyFont="1" applyAlignment="1">
      <alignment wrapText="1"/>
    </xf>
    <xf numFmtId="0" fontId="3" fillId="0" borderId="10" xfId="3" applyFont="1" applyBorder="1" applyAlignment="1">
      <alignment wrapText="1"/>
    </xf>
    <xf numFmtId="0" fontId="3" fillId="0" borderId="1" xfId="3" applyFont="1" applyBorder="1" applyAlignment="1">
      <alignment wrapText="1"/>
    </xf>
    <xf numFmtId="0" fontId="3" fillId="0" borderId="2" xfId="3" applyFont="1" applyBorder="1" applyAlignment="1">
      <alignment wrapText="1"/>
    </xf>
    <xf numFmtId="170" fontId="4" fillId="0" borderId="11" xfId="4" applyNumberFormat="1" applyFont="1" applyBorder="1" applyAlignment="1">
      <alignment horizontal="right" vertical="top"/>
    </xf>
    <xf numFmtId="169" fontId="4" fillId="0" borderId="12" xfId="2" applyNumberFormat="1" applyFont="1" applyBorder="1" applyAlignment="1">
      <alignment horizontal="right" vertical="top"/>
    </xf>
    <xf numFmtId="169" fontId="4" fillId="0" borderId="11" xfId="2" applyNumberFormat="1" applyFont="1" applyBorder="1" applyAlignment="1">
      <alignment horizontal="right" vertical="top"/>
    </xf>
    <xf numFmtId="169" fontId="4" fillId="0" borderId="13" xfId="2" applyNumberFormat="1" applyFont="1" applyBorder="1" applyAlignment="1">
      <alignment horizontal="right" vertical="top"/>
    </xf>
    <xf numFmtId="169" fontId="4" fillId="0" borderId="7" xfId="2" applyNumberFormat="1" applyFont="1" applyBorder="1" applyAlignment="1">
      <alignment horizontal="right" vertical="top"/>
    </xf>
    <xf numFmtId="169" fontId="4" fillId="0" borderId="14" xfId="2" applyNumberFormat="1" applyFont="1" applyBorder="1" applyAlignment="1">
      <alignment horizontal="right" vertical="top"/>
    </xf>
    <xf numFmtId="169" fontId="4" fillId="0" borderId="15" xfId="2" applyNumberFormat="1" applyFont="1" applyBorder="1" applyAlignment="1">
      <alignment horizontal="right" vertical="top"/>
    </xf>
    <xf numFmtId="169" fontId="4" fillId="0" borderId="16" xfId="2" applyNumberFormat="1" applyFont="1" applyBorder="1" applyAlignment="1">
      <alignment horizontal="right" vertical="top"/>
    </xf>
    <xf numFmtId="169" fontId="4" fillId="0" borderId="8" xfId="2" applyNumberFormat="1" applyFont="1" applyBorder="1" applyAlignment="1">
      <alignment horizontal="right" vertical="top"/>
    </xf>
    <xf numFmtId="169" fontId="4" fillId="0" borderId="17" xfId="2" applyNumberFormat="1" applyFont="1" applyBorder="1" applyAlignment="1">
      <alignment horizontal="right" vertical="top"/>
    </xf>
    <xf numFmtId="169" fontId="4" fillId="0" borderId="18" xfId="2" applyNumberFormat="1" applyFont="1" applyBorder="1" applyAlignment="1">
      <alignment horizontal="right" vertical="top"/>
    </xf>
    <xf numFmtId="169" fontId="4" fillId="0" borderId="19" xfId="2" applyNumberFormat="1" applyFont="1" applyBorder="1" applyAlignment="1">
      <alignment horizontal="right" vertical="top"/>
    </xf>
    <xf numFmtId="169" fontId="4" fillId="0" borderId="9" xfId="2" applyNumberFormat="1" applyFont="1" applyBorder="1" applyAlignment="1">
      <alignment horizontal="right" vertical="top"/>
    </xf>
    <xf numFmtId="0" fontId="7" fillId="0" borderId="0" xfId="0" applyFont="1"/>
    <xf numFmtId="0" fontId="8" fillId="0" borderId="0" xfId="0" applyFont="1"/>
    <xf numFmtId="0" fontId="9" fillId="0" borderId="0" xfId="1" applyFont="1"/>
    <xf numFmtId="0" fontId="5" fillId="0" borderId="0" xfId="0" applyFont="1"/>
    <xf numFmtId="0" fontId="6" fillId="0" borderId="0" xfId="1" applyFill="1" applyBorder="1" applyAlignment="1">
      <alignment vertical="center"/>
    </xf>
    <xf numFmtId="0" fontId="10" fillId="0" borderId="0" xfId="0" applyFont="1"/>
    <xf numFmtId="0" fontId="11" fillId="0" borderId="20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13" fillId="0" borderId="0" xfId="0" applyFont="1"/>
    <xf numFmtId="0" fontId="3" fillId="0" borderId="1" xfId="3" applyFont="1" applyBorder="1" applyAlignment="1">
      <alignment horizontal="center" wrapText="1"/>
    </xf>
    <xf numFmtId="0" fontId="3" fillId="0" borderId="2" xfId="3" applyFont="1" applyBorder="1" applyAlignment="1">
      <alignment horizontal="center" wrapText="1"/>
    </xf>
    <xf numFmtId="0" fontId="3" fillId="0" borderId="3" xfId="3" applyFont="1" applyBorder="1" applyAlignment="1">
      <alignment horizontal="center" wrapText="1"/>
    </xf>
  </cellXfs>
  <cellStyles count="5">
    <cellStyle name="Lien hypertexte" xfId="1" builtinId="8"/>
    <cellStyle name="Milliers [0]" xfId="2" builtinId="6"/>
    <cellStyle name="Normal" xfId="0" builtinId="0"/>
    <cellStyle name="Normal_Feuil1" xfId="3" xr:uid="{36AA5EE1-B63E-422A-A6AC-F08CB0295AAA}"/>
    <cellStyle name="Pourcentage" xfId="4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0"/>
  <sheetViews>
    <sheetView topLeftCell="A7" workbookViewId="0">
      <selection activeCell="A10" sqref="A10"/>
    </sheetView>
  </sheetViews>
  <sheetFormatPr baseColWidth="10" defaultRowHeight="12.75"/>
  <cols>
    <col min="2" max="2" width="48.5703125" customWidth="1"/>
  </cols>
  <sheetData>
    <row r="1" spans="1:2" ht="15.75">
      <c r="A1" s="28" t="s">
        <v>26</v>
      </c>
      <c r="B1" s="29"/>
    </row>
    <row r="2" spans="1:2">
      <c r="A2" s="29" t="s">
        <v>47</v>
      </c>
      <c r="B2" s="29"/>
    </row>
    <row r="3" spans="1:2">
      <c r="A3" s="29" t="s">
        <v>45</v>
      </c>
      <c r="B3" s="29"/>
    </row>
    <row r="4" spans="1:2">
      <c r="A4" s="29" t="s">
        <v>46</v>
      </c>
      <c r="B4" s="29"/>
    </row>
    <row r="5" spans="1:2">
      <c r="A5" s="29" t="s">
        <v>44</v>
      </c>
      <c r="B5" s="29"/>
    </row>
    <row r="6" spans="1:2">
      <c r="A6" s="30" t="s">
        <v>27</v>
      </c>
      <c r="B6" s="29"/>
    </row>
    <row r="7" spans="1:2">
      <c r="A7" s="30"/>
      <c r="B7" s="29"/>
    </row>
    <row r="8" spans="1:2" ht="15.75">
      <c r="A8" s="28" t="s">
        <v>28</v>
      </c>
    </row>
    <row r="9" spans="1:2" ht="15">
      <c r="A9" s="32" t="s">
        <v>48</v>
      </c>
      <c r="B9" s="31"/>
    </row>
    <row r="10" spans="1:2" ht="15">
      <c r="A10" s="32" t="s">
        <v>49</v>
      </c>
      <c r="B10" s="31"/>
    </row>
    <row r="11" spans="1:2" ht="15">
      <c r="A11" s="32"/>
      <c r="B11" s="31"/>
    </row>
    <row r="13" spans="1:2" ht="14.25">
      <c r="A13" s="33" t="s">
        <v>29</v>
      </c>
      <c r="B13" s="33"/>
    </row>
    <row r="14" spans="1:2" ht="15">
      <c r="A14" s="34" t="s">
        <v>30</v>
      </c>
      <c r="B14" s="34" t="s">
        <v>31</v>
      </c>
    </row>
    <row r="15" spans="1:2">
      <c r="A15" s="35" t="s">
        <v>32</v>
      </c>
      <c r="B15" s="36" t="s">
        <v>33</v>
      </c>
    </row>
    <row r="16" spans="1:2" ht="25.5">
      <c r="A16" s="35" t="s">
        <v>34</v>
      </c>
      <c r="B16" s="36" t="s">
        <v>35</v>
      </c>
    </row>
    <row r="17" spans="1:2">
      <c r="A17" s="35" t="s">
        <v>36</v>
      </c>
      <c r="B17" s="36" t="s">
        <v>37</v>
      </c>
    </row>
    <row r="18" spans="1:2">
      <c r="A18" s="35" t="s">
        <v>38</v>
      </c>
      <c r="B18" s="36" t="s">
        <v>39</v>
      </c>
    </row>
    <row r="19" spans="1:2">
      <c r="A19" s="35" t="s">
        <v>40</v>
      </c>
      <c r="B19" s="36" t="s">
        <v>41</v>
      </c>
    </row>
    <row r="20" spans="1:2" ht="38.25">
      <c r="A20" s="35" t="s">
        <v>42</v>
      </c>
      <c r="B20" s="36" t="s">
        <v>43</v>
      </c>
    </row>
  </sheetData>
  <hyperlinks>
    <hyperlink ref="A9" location="TableauEQUIP_1" display="Tableau: Nombre de ménages possédant le type d'équipement, campagne 2024/2025, Burkina Faso" xr:uid="{04FE17E6-0159-4488-8999-E88A793230E4}"/>
    <hyperlink ref="A6" r:id="rId1" xr:uid="{DC2BD2BF-0A6B-47DF-92F9-337ADA1F5220}"/>
    <hyperlink ref="A10" location="TableauEQUIP_2" display="Tableau: Proportion de ménages possédant le type d'équipement, campagne 2024/2025, Burkina Faso" xr:uid="{1764C42F-D5D7-4D40-9EC9-B8B2CD113C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6D48-1A69-4FA1-905F-1226B2169625}">
  <dimension ref="A1:M39"/>
  <sheetViews>
    <sheetView tabSelected="1" topLeftCell="A14" workbookViewId="0">
      <selection activeCell="A22" sqref="A22"/>
    </sheetView>
  </sheetViews>
  <sheetFormatPr baseColWidth="10" defaultRowHeight="12.75"/>
  <cols>
    <col min="2" max="5" width="13" bestFit="1" customWidth="1"/>
    <col min="6" max="6" width="14.42578125" bestFit="1" customWidth="1"/>
    <col min="7" max="9" width="13" bestFit="1" customWidth="1"/>
    <col min="10" max="10" width="14.42578125" bestFit="1" customWidth="1"/>
  </cols>
  <sheetData>
    <row r="1" spans="1:13" ht="15">
      <c r="A1" s="37" t="s">
        <v>24</v>
      </c>
    </row>
    <row r="3" spans="1:13">
      <c r="A3" s="11"/>
      <c r="B3" s="38" t="s">
        <v>17</v>
      </c>
      <c r="C3" s="39"/>
      <c r="D3" s="39" t="s">
        <v>18</v>
      </c>
      <c r="E3" s="39"/>
      <c r="F3" s="39" t="s">
        <v>19</v>
      </c>
      <c r="G3" s="39"/>
      <c r="H3" s="39" t="s">
        <v>18</v>
      </c>
      <c r="I3" s="40"/>
      <c r="J3" s="4"/>
      <c r="M3" s="4"/>
    </row>
    <row r="4" spans="1:13">
      <c r="A4" s="11"/>
      <c r="B4" s="1" t="s">
        <v>15</v>
      </c>
      <c r="C4" s="2" t="s">
        <v>16</v>
      </c>
      <c r="D4" s="2" t="s">
        <v>15</v>
      </c>
      <c r="E4" s="2" t="s">
        <v>16</v>
      </c>
      <c r="F4" s="2" t="s">
        <v>15</v>
      </c>
      <c r="G4" s="2" t="s">
        <v>16</v>
      </c>
      <c r="H4" s="2" t="s">
        <v>15</v>
      </c>
      <c r="I4" s="3" t="s">
        <v>16</v>
      </c>
      <c r="J4" s="4"/>
      <c r="M4" s="4"/>
    </row>
    <row r="5" spans="1:13">
      <c r="A5" s="12"/>
      <c r="B5" s="5" t="s">
        <v>14</v>
      </c>
      <c r="C5" s="6" t="s">
        <v>14</v>
      </c>
      <c r="D5" s="6" t="s">
        <v>14</v>
      </c>
      <c r="E5" s="6" t="s">
        <v>14</v>
      </c>
      <c r="F5" s="6" t="s">
        <v>14</v>
      </c>
      <c r="G5" s="6" t="s">
        <v>14</v>
      </c>
      <c r="H5" s="6" t="s">
        <v>14</v>
      </c>
      <c r="I5" s="7" t="s">
        <v>14</v>
      </c>
      <c r="J5" s="4" t="s">
        <v>25</v>
      </c>
      <c r="M5" s="4"/>
    </row>
    <row r="6" spans="1:13" ht="24">
      <c r="A6" s="8" t="s">
        <v>0</v>
      </c>
      <c r="B6" s="16">
        <v>91454.092300459204</v>
      </c>
      <c r="C6" s="17">
        <v>82425.645765108275</v>
      </c>
      <c r="D6" s="17">
        <v>61928.337899036582</v>
      </c>
      <c r="E6" s="17">
        <v>111951.40016653125</v>
      </c>
      <c r="F6" s="17">
        <v>81760.709483716928</v>
      </c>
      <c r="G6" s="17">
        <v>92119.028581850522</v>
      </c>
      <c r="H6" s="17">
        <v>61928.337899036582</v>
      </c>
      <c r="I6" s="18">
        <v>111951.40016653125</v>
      </c>
      <c r="J6" s="19">
        <v>188263.25478935242</v>
      </c>
      <c r="M6" s="4"/>
    </row>
    <row r="7" spans="1:13">
      <c r="A7" s="9" t="s">
        <v>1</v>
      </c>
      <c r="B7" s="20">
        <v>28745.350712824616</v>
      </c>
      <c r="C7" s="21">
        <v>25209.437181896425</v>
      </c>
      <c r="D7" s="21">
        <v>47301.963147906776</v>
      </c>
      <c r="E7" s="21">
        <v>6652.8247468143809</v>
      </c>
      <c r="F7" s="21">
        <v>40929.001281197285</v>
      </c>
      <c r="G7" s="21">
        <v>13025.786613523822</v>
      </c>
      <c r="H7" s="21">
        <v>47301.963147906776</v>
      </c>
      <c r="I7" s="22">
        <v>6652.8247468143809</v>
      </c>
      <c r="J7" s="23">
        <v>59156.653136414796</v>
      </c>
      <c r="M7" s="4"/>
    </row>
    <row r="8" spans="1:13">
      <c r="A8" s="9" t="s">
        <v>2</v>
      </c>
      <c r="B8" s="20">
        <v>12675.356711728289</v>
      </c>
      <c r="C8" s="21">
        <v>12028.684632764336</v>
      </c>
      <c r="D8" s="21">
        <v>9666.1849744778447</v>
      </c>
      <c r="E8" s="21">
        <v>15037.856370014775</v>
      </c>
      <c r="F8" s="21">
        <v>18465.479386338026</v>
      </c>
      <c r="G8" s="21">
        <v>6238.5619581545834</v>
      </c>
      <c r="H8" s="21">
        <v>9666.1849744778447</v>
      </c>
      <c r="I8" s="22">
        <v>15037.856370014775</v>
      </c>
      <c r="J8" s="23">
        <v>24731.02760400001</v>
      </c>
      <c r="M8" s="4"/>
    </row>
    <row r="9" spans="1:13" ht="24">
      <c r="A9" s="9" t="s">
        <v>3</v>
      </c>
      <c r="B9" s="20">
        <v>76658.524052088149</v>
      </c>
      <c r="C9" s="21">
        <v>71300.891137033599</v>
      </c>
      <c r="D9" s="21">
        <v>67090.364090595729</v>
      </c>
      <c r="E9" s="21">
        <v>80869.051098526106</v>
      </c>
      <c r="F9" s="21">
        <v>117212.51420543493</v>
      </c>
      <c r="G9" s="21">
        <v>30746.900983686912</v>
      </c>
      <c r="H9" s="21">
        <v>67090.364090595729</v>
      </c>
      <c r="I9" s="22">
        <v>80869.051098526106</v>
      </c>
      <c r="J9" s="23">
        <v>158517.53164872093</v>
      </c>
      <c r="M9" s="4"/>
    </row>
    <row r="10" spans="1:13" ht="24">
      <c r="A10" s="9" t="s">
        <v>4</v>
      </c>
      <c r="B10" s="20">
        <v>61362.05920152078</v>
      </c>
      <c r="C10" s="21">
        <v>81076.032279270861</v>
      </c>
      <c r="D10" s="21">
        <v>40993.399697438901</v>
      </c>
      <c r="E10" s="21">
        <v>101444.69178335258</v>
      </c>
      <c r="F10" s="21">
        <v>136680.50531857787</v>
      </c>
      <c r="G10" s="21">
        <v>5757.586162213538</v>
      </c>
      <c r="H10" s="21">
        <v>40993.399697438901</v>
      </c>
      <c r="I10" s="22">
        <v>101444.69178335258</v>
      </c>
      <c r="J10" s="23">
        <v>164011.45669120559</v>
      </c>
      <c r="M10" s="4"/>
    </row>
    <row r="11" spans="1:13" ht="24">
      <c r="A11" s="9" t="s">
        <v>5</v>
      </c>
      <c r="B11" s="20">
        <v>112832.88089658719</v>
      </c>
      <c r="C11" s="21">
        <v>72486.04492489509</v>
      </c>
      <c r="D11" s="21">
        <v>74518.539518442427</v>
      </c>
      <c r="E11" s="21">
        <v>110800.38630303986</v>
      </c>
      <c r="F11" s="21">
        <v>145745.66750952508</v>
      </c>
      <c r="G11" s="21">
        <v>39573.258311956684</v>
      </c>
      <c r="H11" s="21">
        <v>74518.539518442427</v>
      </c>
      <c r="I11" s="22">
        <v>110800.38630303986</v>
      </c>
      <c r="J11" s="23">
        <v>206634.46141471772</v>
      </c>
      <c r="M11" s="4"/>
    </row>
    <row r="12" spans="1:13" ht="24">
      <c r="A12" s="9" t="s">
        <v>6</v>
      </c>
      <c r="B12" s="20">
        <v>56450.844466143215</v>
      </c>
      <c r="C12" s="21">
        <v>40133.483598203464</v>
      </c>
      <c r="D12" s="21">
        <v>48107.82604364166</v>
      </c>
      <c r="E12" s="21">
        <v>48476.502020705018</v>
      </c>
      <c r="F12" s="21">
        <v>61011.295315891242</v>
      </c>
      <c r="G12" s="21">
        <v>35573.032748455553</v>
      </c>
      <c r="H12" s="21">
        <v>48107.82604364166</v>
      </c>
      <c r="I12" s="22">
        <v>48476.502020705018</v>
      </c>
      <c r="J12" s="23">
        <v>103268.17928076592</v>
      </c>
      <c r="M12" s="4"/>
    </row>
    <row r="13" spans="1:13">
      <c r="A13" s="9" t="s">
        <v>7</v>
      </c>
      <c r="B13" s="20">
        <v>80213.493764753119</v>
      </c>
      <c r="C13" s="21">
        <v>99585.814404728721</v>
      </c>
      <c r="D13" s="21">
        <v>73248.315185086321</v>
      </c>
      <c r="E13" s="21">
        <v>106550.99298439556</v>
      </c>
      <c r="F13" s="21">
        <v>163750.75952258331</v>
      </c>
      <c r="G13" s="21">
        <v>16048.548646898236</v>
      </c>
      <c r="H13" s="21">
        <v>73248.315185086321</v>
      </c>
      <c r="I13" s="22">
        <v>106550.99298439556</v>
      </c>
      <c r="J13" s="23">
        <v>199807.75156552874</v>
      </c>
      <c r="M13" s="4"/>
    </row>
    <row r="14" spans="1:13" ht="24">
      <c r="A14" s="9" t="s">
        <v>8</v>
      </c>
      <c r="B14" s="20">
        <v>67193.82937447798</v>
      </c>
      <c r="C14" s="21">
        <v>63630.23569886652</v>
      </c>
      <c r="D14" s="21">
        <v>69457.412071676954</v>
      </c>
      <c r="E14" s="21">
        <v>61366.653001667546</v>
      </c>
      <c r="F14" s="21">
        <v>74077.307652637275</v>
      </c>
      <c r="G14" s="21">
        <v>56746.757420707283</v>
      </c>
      <c r="H14" s="21">
        <v>69457.412071676954</v>
      </c>
      <c r="I14" s="22">
        <v>61366.653001667546</v>
      </c>
      <c r="J14" s="23">
        <v>139762.95443625894</v>
      </c>
      <c r="M14" s="4"/>
    </row>
    <row r="15" spans="1:13">
      <c r="A15" s="9" t="s">
        <v>9</v>
      </c>
      <c r="B15" s="20">
        <v>57569.018618124501</v>
      </c>
      <c r="C15" s="21">
        <v>58644.684678197664</v>
      </c>
      <c r="D15" s="21">
        <v>37537.72792653316</v>
      </c>
      <c r="E15" s="21">
        <v>78675.975369789187</v>
      </c>
      <c r="F15" s="21">
        <v>106480.72886280125</v>
      </c>
      <c r="G15" s="21">
        <v>9732.97443352138</v>
      </c>
      <c r="H15" s="21">
        <v>37537.72792653316</v>
      </c>
      <c r="I15" s="22">
        <v>78675.975369789187</v>
      </c>
      <c r="J15" s="23">
        <v>130148.17733209379</v>
      </c>
      <c r="M15" s="4"/>
    </row>
    <row r="16" spans="1:13" ht="24">
      <c r="A16" s="9" t="s">
        <v>10</v>
      </c>
      <c r="B16" s="20">
        <v>48214.199655090415</v>
      </c>
      <c r="C16" s="21">
        <v>57009.144177570459</v>
      </c>
      <c r="D16" s="21">
        <v>32180.217669267528</v>
      </c>
      <c r="E16" s="21">
        <v>73043.126163393521</v>
      </c>
      <c r="F16" s="21">
        <v>64375.324265992727</v>
      </c>
      <c r="G16" s="21">
        <v>40848.019566668154</v>
      </c>
      <c r="H16" s="21">
        <v>32180.217669267528</v>
      </c>
      <c r="I16" s="22">
        <v>73043.126163393521</v>
      </c>
      <c r="J16" s="23">
        <v>110548.49973092478</v>
      </c>
      <c r="M16" s="4"/>
    </row>
    <row r="17" spans="1:13">
      <c r="A17" s="9" t="s">
        <v>11</v>
      </c>
      <c r="B17" s="20">
        <v>55668.410082468887</v>
      </c>
      <c r="C17" s="21">
        <v>999.51492904178065</v>
      </c>
      <c r="D17" s="21">
        <v>8567.5558153448746</v>
      </c>
      <c r="E17" s="21">
        <v>48100.369196165855</v>
      </c>
      <c r="F17" s="21">
        <v>56642.444722567168</v>
      </c>
      <c r="G17" s="21">
        <v>25.480288943514729</v>
      </c>
      <c r="H17" s="21">
        <v>8567.5558153448746</v>
      </c>
      <c r="I17" s="22">
        <v>48100.369196165855</v>
      </c>
      <c r="J17" s="23">
        <v>68330.838153580713</v>
      </c>
      <c r="M17" s="4"/>
    </row>
    <row r="18" spans="1:13">
      <c r="A18" s="9" t="s">
        <v>12</v>
      </c>
      <c r="B18" s="20">
        <v>76166.214461548458</v>
      </c>
      <c r="C18" s="21">
        <v>15804.981686459616</v>
      </c>
      <c r="D18" s="21">
        <v>86247.799440143412</v>
      </c>
      <c r="E18" s="21">
        <v>5723.3967078645828</v>
      </c>
      <c r="F18" s="21">
        <v>82214.802564494021</v>
      </c>
      <c r="G18" s="21">
        <v>9756.393583513971</v>
      </c>
      <c r="H18" s="21">
        <v>86247.799440143412</v>
      </c>
      <c r="I18" s="22">
        <v>5723.3967078645828</v>
      </c>
      <c r="J18" s="23">
        <v>110194.80868638484</v>
      </c>
      <c r="M18" s="4"/>
    </row>
    <row r="19" spans="1:13">
      <c r="A19" s="10" t="s">
        <v>13</v>
      </c>
      <c r="B19" s="24">
        <v>825204.27429782227</v>
      </c>
      <c r="C19" s="25">
        <v>680334.59509403829</v>
      </c>
      <c r="D19" s="25">
        <v>656845.64347959461</v>
      </c>
      <c r="E19" s="25">
        <v>848693.22591226804</v>
      </c>
      <c r="F19" s="25">
        <v>1149346.5400917639</v>
      </c>
      <c r="G19" s="25">
        <v>356192.32930009475</v>
      </c>
      <c r="H19" s="25">
        <v>656845.64347959461</v>
      </c>
      <c r="I19" s="26">
        <v>848693.22591226804</v>
      </c>
      <c r="J19" s="27">
        <v>1663375.594469947</v>
      </c>
    </row>
    <row r="22" spans="1:13" ht="15">
      <c r="A22" s="37" t="s">
        <v>20</v>
      </c>
    </row>
    <row r="23" spans="1:13">
      <c r="A23" s="11"/>
      <c r="B23" s="13" t="s">
        <v>21</v>
      </c>
      <c r="C23" s="14" t="s">
        <v>22</v>
      </c>
      <c r="D23" s="14" t="s">
        <v>23</v>
      </c>
      <c r="E23" s="14" t="s">
        <v>22</v>
      </c>
    </row>
    <row r="24" spans="1:13">
      <c r="A24" s="11"/>
      <c r="B24" s="2" t="s">
        <v>16</v>
      </c>
      <c r="C24" s="2" t="s">
        <v>16</v>
      </c>
      <c r="D24" s="2" t="s">
        <v>16</v>
      </c>
      <c r="E24" s="3" t="s">
        <v>16</v>
      </c>
    </row>
    <row r="25" spans="1:13">
      <c r="A25" s="12"/>
      <c r="B25" s="6" t="s">
        <v>14</v>
      </c>
      <c r="C25" s="6" t="s">
        <v>14</v>
      </c>
      <c r="D25" s="6" t="s">
        <v>14</v>
      </c>
      <c r="E25" s="7" t="s">
        <v>14</v>
      </c>
    </row>
    <row r="26" spans="1:13" ht="24">
      <c r="A26" s="8" t="s">
        <v>0</v>
      </c>
      <c r="B26" s="15">
        <f>C6/$J6</f>
        <v>0.43782120869701446</v>
      </c>
      <c r="C26" s="15">
        <f>E6/$J6</f>
        <v>0.59465348292099574</v>
      </c>
      <c r="D26" s="15">
        <f>G6/$J6</f>
        <v>0.48930965676187005</v>
      </c>
      <c r="E26" s="15">
        <f>I6/$J6</f>
        <v>0.59465348292099574</v>
      </c>
    </row>
    <row r="27" spans="1:13">
      <c r="A27" s="9" t="s">
        <v>1</v>
      </c>
      <c r="B27" s="15">
        <f t="shared" ref="B27:B39" si="0">C7/$J7</f>
        <v>0.42614711693989266</v>
      </c>
      <c r="C27" s="15">
        <f t="shared" ref="C27:C39" si="1">E7/$J7</f>
        <v>0.11246114163140733</v>
      </c>
      <c r="D27" s="15">
        <f t="shared" ref="D27:D39" si="2">G7/$J7</f>
        <v>0.22019140574918017</v>
      </c>
      <c r="E27" s="15">
        <f t="shared" ref="E27:E39" si="3">I7/$J7</f>
        <v>0.11246114163140733</v>
      </c>
    </row>
    <row r="28" spans="1:13">
      <c r="A28" s="9" t="s">
        <v>2</v>
      </c>
      <c r="B28" s="15">
        <f t="shared" si="0"/>
        <v>0.4863803003001303</v>
      </c>
      <c r="C28" s="15">
        <f t="shared" si="1"/>
        <v>0.60805626886213759</v>
      </c>
      <c r="D28" s="15">
        <f t="shared" si="2"/>
        <v>0.25225647951424207</v>
      </c>
      <c r="E28" s="15">
        <f t="shared" si="3"/>
        <v>0.60805626886213759</v>
      </c>
    </row>
    <row r="29" spans="1:13" ht="24">
      <c r="A29" s="9" t="s">
        <v>3</v>
      </c>
      <c r="B29" s="15">
        <f t="shared" si="0"/>
        <v>0.44979814153956338</v>
      </c>
      <c r="C29" s="15">
        <f t="shared" si="1"/>
        <v>0.51015840492478826</v>
      </c>
      <c r="D29" s="15">
        <f t="shared" si="2"/>
        <v>0.19396530253715319</v>
      </c>
      <c r="E29" s="15">
        <f t="shared" si="3"/>
        <v>0.51015840492478826</v>
      </c>
    </row>
    <row r="30" spans="1:13" ht="24">
      <c r="A30" s="9" t="s">
        <v>4</v>
      </c>
      <c r="B30" s="15">
        <f t="shared" si="0"/>
        <v>0.4943315175348858</v>
      </c>
      <c r="C30" s="15">
        <f t="shared" si="1"/>
        <v>0.61852198517051593</v>
      </c>
      <c r="D30" s="15">
        <f t="shared" si="2"/>
        <v>3.5104780351129364E-2</v>
      </c>
      <c r="E30" s="15">
        <f t="shared" si="3"/>
        <v>0.61852198517051593</v>
      </c>
    </row>
    <row r="31" spans="1:13" ht="24">
      <c r="A31" s="9" t="s">
        <v>5</v>
      </c>
      <c r="B31" s="15">
        <f t="shared" si="0"/>
        <v>0.35079359187533959</v>
      </c>
      <c r="C31" s="15">
        <f t="shared" si="1"/>
        <v>0.53621446076539103</v>
      </c>
      <c r="D31" s="15">
        <f t="shared" si="2"/>
        <v>0.19151335184373097</v>
      </c>
      <c r="E31" s="15">
        <f t="shared" si="3"/>
        <v>0.53621446076539103</v>
      </c>
    </row>
    <row r="32" spans="1:13" ht="24">
      <c r="A32" s="9" t="s">
        <v>6</v>
      </c>
      <c r="B32" s="15">
        <f t="shared" si="0"/>
        <v>0.38863359340429926</v>
      </c>
      <c r="C32" s="15">
        <f t="shared" si="1"/>
        <v>0.46942342121581249</v>
      </c>
      <c r="D32" s="15">
        <f t="shared" si="2"/>
        <v>0.34447235340268229</v>
      </c>
      <c r="E32" s="15">
        <f t="shared" si="3"/>
        <v>0.46942342121581249</v>
      </c>
    </row>
    <row r="33" spans="1:5">
      <c r="A33" s="9" t="s">
        <v>7</v>
      </c>
      <c r="B33" s="15">
        <f t="shared" si="0"/>
        <v>0.49840816296893597</v>
      </c>
      <c r="C33" s="15">
        <f t="shared" si="1"/>
        <v>0.53326756419383059</v>
      </c>
      <c r="D33" s="15">
        <f t="shared" si="2"/>
        <v>8.0319950157864473E-2</v>
      </c>
      <c r="E33" s="15">
        <f t="shared" si="3"/>
        <v>0.53326756419383059</v>
      </c>
    </row>
    <row r="34" spans="1:5" ht="24">
      <c r="A34" s="9" t="s">
        <v>8</v>
      </c>
      <c r="B34" s="15">
        <f t="shared" si="0"/>
        <v>0.45527254311074311</v>
      </c>
      <c r="C34" s="15">
        <f t="shared" si="1"/>
        <v>0.43907667270767919</v>
      </c>
      <c r="D34" s="15">
        <f t="shared" si="2"/>
        <v>0.40602145003014745</v>
      </c>
      <c r="E34" s="15">
        <f t="shared" si="3"/>
        <v>0.43907667270767919</v>
      </c>
    </row>
    <row r="35" spans="1:5">
      <c r="A35" s="9" t="s">
        <v>9</v>
      </c>
      <c r="B35" s="15">
        <f t="shared" si="0"/>
        <v>0.45059935436941551</v>
      </c>
      <c r="C35" s="15">
        <f t="shared" si="1"/>
        <v>0.60451077366250705</v>
      </c>
      <c r="D35" s="15">
        <f t="shared" si="2"/>
        <v>7.4783793619223313E-2</v>
      </c>
      <c r="E35" s="15">
        <f t="shared" si="3"/>
        <v>0.60451077366250705</v>
      </c>
    </row>
    <row r="36" spans="1:5" ht="24">
      <c r="A36" s="9" t="s">
        <v>10</v>
      </c>
      <c r="B36" s="15">
        <f t="shared" si="0"/>
        <v>0.51569351294979848</v>
      </c>
      <c r="C36" s="15">
        <f t="shared" si="1"/>
        <v>0.66073376247692728</v>
      </c>
      <c r="D36" s="15">
        <f t="shared" si="2"/>
        <v>0.36950315622638297</v>
      </c>
      <c r="E36" s="15">
        <f t="shared" si="3"/>
        <v>0.66073376247692728</v>
      </c>
    </row>
    <row r="37" spans="1:5">
      <c r="A37" s="9" t="s">
        <v>11</v>
      </c>
      <c r="B37" s="15">
        <f t="shared" si="0"/>
        <v>1.4627581865676318E-2</v>
      </c>
      <c r="C37" s="15">
        <f t="shared" si="1"/>
        <v>0.7039335459058067</v>
      </c>
      <c r="D37" s="15">
        <f t="shared" si="2"/>
        <v>3.72895893450701E-4</v>
      </c>
      <c r="E37" s="15">
        <f t="shared" si="3"/>
        <v>0.7039335459058067</v>
      </c>
    </row>
    <row r="38" spans="1:5">
      <c r="A38" s="9" t="s">
        <v>12</v>
      </c>
      <c r="B38" s="15">
        <f t="shared" si="0"/>
        <v>0.14342764305204883</v>
      </c>
      <c r="C38" s="15">
        <f t="shared" si="1"/>
        <v>5.1938895997845125E-2</v>
      </c>
      <c r="D38" s="15">
        <f t="shared" si="2"/>
        <v>8.8537687934834866E-2</v>
      </c>
      <c r="E38" s="15">
        <f t="shared" si="3"/>
        <v>5.1938895997845125E-2</v>
      </c>
    </row>
    <row r="39" spans="1:5">
      <c r="A39" s="10" t="s">
        <v>13</v>
      </c>
      <c r="B39" s="15">
        <f t="shared" si="0"/>
        <v>0.40900840276596362</v>
      </c>
      <c r="C39" s="15">
        <f t="shared" si="1"/>
        <v>0.5102234448634636</v>
      </c>
      <c r="D39" s="15">
        <f t="shared" si="2"/>
        <v>0.21413824423316694</v>
      </c>
      <c r="E39" s="15">
        <f t="shared" si="3"/>
        <v>0.5102234448634636</v>
      </c>
    </row>
  </sheetData>
  <mergeCells count="4">
    <mergeCell ref="B3:C3"/>
    <mergeCell ref="D3:E3"/>
    <mergeCell ref="F3:G3"/>
    <mergeCell ref="H3:I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AB7D9BAA-40AD-4CBE-A5BE-2281587980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Sommaire</vt:lpstr>
      <vt:lpstr>Equipements</vt:lpstr>
      <vt:lpstr>TableauEQUIP_1</vt:lpstr>
      <vt:lpstr>TableauEQUIP_2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