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fao.sharepoint.com/sites/ESSD/AgriSurvey team/07. Country implementation/Burkina Faso/Technical assistance/Dissemination/EPA2024/4_Reports/Tables_Report/"/>
    </mc:Choice>
  </mc:AlternateContent>
  <xr:revisionPtr revIDLastSave="1" documentId="13_ncr:80000001_{CF3739D9-A162-49D3-BB5F-434E85FD74F0}" xr6:coauthVersionLast="47" xr6:coauthVersionMax="47" xr10:uidLastSave="{55800559-9091-496E-AFE4-E8CF2A3F74C8}"/>
  <bookViews>
    <workbookView xWindow="-120" yWindow="-120" windowWidth="20730" windowHeight="11040" xr2:uid="{E3B223C4-E887-4D28-80C2-9D77CC5B0854}"/>
  </bookViews>
  <sheets>
    <sheet name="Sommaire" sheetId="9" r:id="rId1"/>
    <sheet name="UtilisationProduction" sheetId="4" r:id="rId2"/>
  </sheets>
  <definedNames>
    <definedName name="Tableau1">#REF!</definedName>
    <definedName name="Tableau10">#REF!</definedName>
    <definedName name="Tableau11">#REF!</definedName>
    <definedName name="Tableau12">#REF!</definedName>
    <definedName name="Tableau13">#REF!</definedName>
    <definedName name="Tableau14">#REF!</definedName>
    <definedName name="Tableau15">#REF!</definedName>
    <definedName name="Tableau16">#REF!</definedName>
    <definedName name="Tableau17">#REF!</definedName>
    <definedName name="Tableau18">#REF!</definedName>
    <definedName name="Tableau19">#REF!</definedName>
    <definedName name="Tableau2">#REF!</definedName>
    <definedName name="Tableau20">#REF!</definedName>
    <definedName name="Tableau21">#REF!</definedName>
    <definedName name="Tableau22">#REF!</definedName>
    <definedName name="Tableau23">#REF!</definedName>
    <definedName name="Tableau24">#REF!</definedName>
    <definedName name="Tableau25">#REF!</definedName>
    <definedName name="Tableau26">#REF!</definedName>
    <definedName name="Tableau27">#REF!</definedName>
    <definedName name="Tableau28">#REF!</definedName>
    <definedName name="Tableau29">#REF!</definedName>
    <definedName name="Tableau3">#REF!</definedName>
    <definedName name="Tableau30">#REF!</definedName>
    <definedName name="Tableau31">#REF!</definedName>
    <definedName name="Tableau32">#REF!</definedName>
    <definedName name="Tableau33">#REF!</definedName>
    <definedName name="Tableau34">#REF!</definedName>
    <definedName name="Tableau35">#REF!</definedName>
    <definedName name="Tableau36">#REF!</definedName>
    <definedName name="Tableau37">#REF!</definedName>
    <definedName name="Tableau38">#REF!</definedName>
    <definedName name="Tableau39">#REF!</definedName>
    <definedName name="Tableau4">#REF!</definedName>
    <definedName name="Tableau40">#REF!</definedName>
    <definedName name="Tableau41">#REF!</definedName>
    <definedName name="Tableau42">#REF!</definedName>
    <definedName name="Tableau43">#REF!</definedName>
    <definedName name="Tableau44">#REF!</definedName>
    <definedName name="Tableau45">#REF!</definedName>
    <definedName name="Tableau46">#REF!</definedName>
    <definedName name="Tableau5">#REF!</definedName>
    <definedName name="Tableau6">#REF!</definedName>
    <definedName name="Tableau7">#REF!</definedName>
    <definedName name="Tableau8">#REF!</definedName>
    <definedName name="Tableau9">#REF!</definedName>
    <definedName name="TableauUTIL_PROD">UtilisationProduction!$A$1:$I$17</definedName>
    <definedName name="TableauUTIL_PROD2">UtilisationProduction!$A$22:$H$38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4" l="1"/>
  <c r="C26" i="4"/>
  <c r="D26" i="4"/>
  <c r="E26" i="4"/>
  <c r="F26" i="4"/>
  <c r="G26" i="4"/>
  <c r="H26" i="4"/>
  <c r="B27" i="4"/>
  <c r="C27" i="4"/>
  <c r="D27" i="4"/>
  <c r="E27" i="4"/>
  <c r="F27" i="4"/>
  <c r="G27" i="4"/>
  <c r="H27" i="4"/>
  <c r="B28" i="4"/>
  <c r="C28" i="4"/>
  <c r="D28" i="4"/>
  <c r="E28" i="4"/>
  <c r="F28" i="4"/>
  <c r="G28" i="4"/>
  <c r="H28" i="4"/>
  <c r="B29" i="4"/>
  <c r="C29" i="4"/>
  <c r="D29" i="4"/>
  <c r="E29" i="4"/>
  <c r="F29" i="4"/>
  <c r="G29" i="4"/>
  <c r="H29" i="4"/>
  <c r="B30" i="4"/>
  <c r="C30" i="4"/>
  <c r="D30" i="4"/>
  <c r="E30" i="4"/>
  <c r="F30" i="4"/>
  <c r="G30" i="4"/>
  <c r="H30" i="4"/>
  <c r="B31" i="4"/>
  <c r="C31" i="4"/>
  <c r="D31" i="4"/>
  <c r="E31" i="4"/>
  <c r="F31" i="4"/>
  <c r="G31" i="4"/>
  <c r="H31" i="4"/>
  <c r="B32" i="4"/>
  <c r="C32" i="4"/>
  <c r="D32" i="4"/>
  <c r="E32" i="4"/>
  <c r="F32" i="4"/>
  <c r="G32" i="4"/>
  <c r="H32" i="4"/>
  <c r="B33" i="4"/>
  <c r="C33" i="4"/>
  <c r="D33" i="4"/>
  <c r="E33" i="4"/>
  <c r="F33" i="4"/>
  <c r="G33" i="4"/>
  <c r="H33" i="4"/>
  <c r="B34" i="4"/>
  <c r="C34" i="4"/>
  <c r="D34" i="4"/>
  <c r="E34" i="4"/>
  <c r="F34" i="4"/>
  <c r="G34" i="4"/>
  <c r="H34" i="4"/>
  <c r="B35" i="4"/>
  <c r="C35" i="4"/>
  <c r="D35" i="4"/>
  <c r="E35" i="4"/>
  <c r="F35" i="4"/>
  <c r="G35" i="4"/>
  <c r="H35" i="4"/>
  <c r="B36" i="4"/>
  <c r="C36" i="4"/>
  <c r="D36" i="4"/>
  <c r="E36" i="4"/>
  <c r="F36" i="4"/>
  <c r="G36" i="4"/>
  <c r="H36" i="4"/>
  <c r="B37" i="4"/>
  <c r="C37" i="4"/>
  <c r="D37" i="4"/>
  <c r="E37" i="4"/>
  <c r="F37" i="4"/>
  <c r="G37" i="4"/>
  <c r="H37" i="4"/>
  <c r="B38" i="4"/>
  <c r="C38" i="4"/>
  <c r="D38" i="4"/>
  <c r="E38" i="4"/>
  <c r="F38" i="4"/>
  <c r="G38" i="4"/>
  <c r="H38" i="4"/>
  <c r="C25" i="4"/>
  <c r="D25" i="4"/>
  <c r="E25" i="4"/>
  <c r="F25" i="4"/>
  <c r="G25" i="4"/>
  <c r="H25" i="4"/>
  <c r="B25" i="4"/>
</calcChain>
</file>

<file path=xl/sharedStrings.xml><?xml version="1.0" encoding="utf-8"?>
<sst xmlns="http://schemas.openxmlformats.org/spreadsheetml/2006/main" count="86" uniqueCount="49">
  <si>
    <t/>
  </si>
  <si>
    <t>Mil</t>
  </si>
  <si>
    <t>Fonio</t>
  </si>
  <si>
    <t>Sorgho blanc</t>
  </si>
  <si>
    <t>Sorgho rouge</t>
  </si>
  <si>
    <t>Coton</t>
  </si>
  <si>
    <t>Arachide</t>
  </si>
  <si>
    <t>Sésame</t>
  </si>
  <si>
    <t>Soja</t>
  </si>
  <si>
    <t>Igname</t>
  </si>
  <si>
    <t>Patate</t>
  </si>
  <si>
    <t>Niébé</t>
  </si>
  <si>
    <t>Voandzou</t>
  </si>
  <si>
    <t>Somme</t>
  </si>
  <si>
    <t>Tableau: Utilisation de la prodution</t>
  </si>
  <si>
    <t>Production en  kg</t>
  </si>
  <si>
    <t>Stock en  kg</t>
  </si>
  <si>
    <t>Vente en  kg</t>
  </si>
  <si>
    <t>Quantité consommée en  kg</t>
  </si>
  <si>
    <t>Quantité donnée  en  kg</t>
  </si>
  <si>
    <t>Quantité utilisée comme semence en  kg</t>
  </si>
  <si>
    <t>Quantité utilisée pour la consommation animale  en  kg</t>
  </si>
  <si>
    <t>Quantité prêtée en  kg</t>
  </si>
  <si>
    <t>Maïs</t>
  </si>
  <si>
    <t>Riz paddy</t>
  </si>
  <si>
    <t>Information sur les données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</si>
  <si>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</si>
  <si>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</si>
  <si>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</si>
  <si>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</si>
  <si>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</si>
  <si>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</si>
  <si>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</si>
  <si>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</si>
  <si>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</si>
  <si>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</si>
  <si>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</si>
  <si>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</si>
  <si>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</si>
  <si>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</si>
  <si>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</si>
  <si>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</si>
  <si>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</si>
  <si>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Données et métadonnées de l'EPA 2024/2025</t>
  </si>
  <si>
    <t>L'enquête est réalisée par la Direction Générale des Etudes et des Statistiques Sectorielles (DGESS) du Ministère de l'Agriculture, des Ressources Animales et Halieutiques (MARAH)</t>
  </si>
  <si>
    <t>Le lien ci-dessus contient plus d'information sur les données et métadonnées de l'EPA 2024-2025</t>
  </si>
  <si>
    <t>Les tableaux ci-dessous contient des résultats de l'Enquête Permanente Agricole (EPA) de la campagne 2024/2025, portant sur la thématique "Caractéristiques des membres".</t>
  </si>
  <si>
    <t>Tableau: Utilisation de la prodution par culture (en Kg), campagne 2024/2025, Burkina Faso</t>
  </si>
  <si>
    <t>Tableau: Utilisation de la prodution par culture (en %), campagne 2024/2025, Burkina Faso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</si>
</sst>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_);_(&quot;$&quot;* \(#,##0\);_(&quot;$&quot;* &quot;-&quot;_);_(@_)"/>
    <numFmt numFmtId="169" formatCode="_(* #,##0_);_(* \(#,##0\);_(* &quot;-&quot;??_);_(@_)"/>
  </numFmts>
  <fonts count="13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1"/>
      <name val="Arial Bold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9" fontId="4" fillId="0" borderId="11" xfId="2" applyNumberFormat="1" applyFont="1" applyBorder="1" applyAlignment="1">
      <alignment horizontal="right" vertical="top"/>
    </xf>
    <xf numFmtId="169" fontId="4" fillId="0" borderId="12" xfId="2" applyNumberFormat="1" applyFont="1" applyBorder="1" applyAlignment="1">
      <alignment horizontal="right" vertical="top"/>
    </xf>
    <xf numFmtId="169" fontId="4" fillId="0" borderId="13" xfId="2" applyNumberFormat="1" applyFont="1" applyBorder="1" applyAlignment="1">
      <alignment horizontal="right" vertical="top"/>
    </xf>
    <xf numFmtId="169" fontId="4" fillId="0" borderId="14" xfId="2" applyNumberFormat="1" applyFont="1" applyBorder="1" applyAlignment="1">
      <alignment horizontal="right" vertical="top"/>
    </xf>
    <xf numFmtId="169" fontId="4" fillId="0" borderId="15" xfId="2" applyNumberFormat="1" applyFont="1" applyBorder="1" applyAlignment="1">
      <alignment horizontal="right" vertical="top"/>
    </xf>
    <xf numFmtId="169" fontId="4" fillId="0" borderId="16" xfId="2" applyNumberFormat="1" applyFont="1" applyBorder="1" applyAlignment="1">
      <alignment horizontal="right" vertical="top"/>
    </xf>
    <xf numFmtId="169" fontId="4" fillId="0" borderId="17" xfId="2" applyNumberFormat="1" applyFont="1" applyBorder="1" applyAlignment="1">
      <alignment horizontal="right" vertical="top"/>
    </xf>
    <xf numFmtId="169" fontId="4" fillId="0" borderId="18" xfId="2" applyNumberFormat="1" applyFont="1" applyBorder="1" applyAlignment="1">
      <alignment horizontal="right" vertical="top"/>
    </xf>
    <xf numFmtId="169" fontId="4" fillId="0" borderId="19" xfId="2" applyNumberFormat="1" applyFont="1" applyBorder="1" applyAlignment="1">
      <alignment horizontal="right" vertical="top"/>
    </xf>
    <xf numFmtId="9" fontId="4" fillId="0" borderId="12" xfId="3" applyFont="1" applyBorder="1" applyAlignment="1">
      <alignment horizontal="right" vertical="top"/>
    </xf>
    <xf numFmtId="0" fontId="7" fillId="0" borderId="0" xfId="0" applyFont="1"/>
    <xf numFmtId="0" fontId="8" fillId="0" borderId="0" xfId="0" applyFont="1"/>
    <xf numFmtId="0" fontId="9" fillId="0" borderId="0" xfId="1" applyFont="1"/>
    <xf numFmtId="0" fontId="5" fillId="0" borderId="0" xfId="0" applyFont="1"/>
    <xf numFmtId="0" fontId="6" fillId="0" borderId="0" xfId="1" applyFill="1" applyBorder="1" applyAlignment="1">
      <alignment vertical="center"/>
    </xf>
    <xf numFmtId="0" fontId="10" fillId="0" borderId="0" xfId="0" applyFont="1"/>
    <xf numFmtId="0" fontId="11" fillId="0" borderId="20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left" wrapText="1"/>
    </xf>
  </cellXfs>
  <cellStyles count="4">
    <cellStyle name="Lien hypertexte" xfId="1" builtinId="8"/>
    <cellStyle name="Milliers [0]" xfId="2" builtinId="6"/>
    <cellStyle name="Normal" xfId="0" builtinId="0"/>
    <cellStyle name="Pourcentage" xfId="3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264A60"/>
      <rgbColor rgb="00152935"/>
      <rgbColor rgb="00E0E0E0"/>
      <rgbColor rgb="00AEAEA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1C24-6154-4B5B-A663-9CFBAFA7818E}">
  <dimension ref="A1:B19"/>
  <sheetViews>
    <sheetView tabSelected="1" topLeftCell="A7" workbookViewId="0">
      <selection activeCell="B22" sqref="B22"/>
    </sheetView>
  </sheetViews>
  <sheetFormatPr baseColWidth="10" defaultRowHeight="12.75"/>
  <cols>
    <col min="2" max="2" width="48.5703125" customWidth="1"/>
  </cols>
  <sheetData>
    <row r="1" spans="1:2" ht="15.75">
      <c r="A1" s="21" t="s">
        <v>25</v>
      </c>
      <c r="B1" s="22"/>
    </row>
    <row r="2" spans="1:2">
      <c r="A2" s="22" t="s">
        <v>46</v>
      </c>
      <c r="B2" s="22"/>
    </row>
    <row r="3" spans="1:2">
      <c r="A3" s="22" t="s">
        <v>44</v>
      </c>
      <c r="B3" s="22"/>
    </row>
    <row r="4" spans="1:2">
      <c r="A4" s="22" t="s">
        <v>45</v>
      </c>
      <c r="B4" s="22"/>
    </row>
    <row r="5" spans="1:2">
      <c r="A5" s="22" t="s">
        <v>43</v>
      </c>
      <c r="B5" s="22"/>
    </row>
    <row r="6" spans="1:2">
      <c r="A6" s="23" t="s">
        <v>26</v>
      </c>
      <c r="B6" s="22"/>
    </row>
    <row r="7" spans="1:2">
      <c r="A7" s="23"/>
      <c r="B7" s="22"/>
    </row>
    <row r="8" spans="1:2" ht="15.75">
      <c r="A8" s="21" t="s">
        <v>27</v>
      </c>
    </row>
    <row r="9" spans="1:2" ht="15">
      <c r="A9" s="25" t="s">
        <v>47</v>
      </c>
      <c r="B9" s="24"/>
    </row>
    <row r="10" spans="1:2" ht="15">
      <c r="A10" s="25" t="s">
        <v>48</v>
      </c>
      <c r="B10" s="24"/>
    </row>
    <row r="12" spans="1:2" ht="14.25">
      <c r="A12" s="26" t="s">
        <v>28</v>
      </c>
      <c r="B12" s="26"/>
    </row>
    <row r="13" spans="1:2" ht="15">
      <c r="A13" s="27" t="s">
        <v>29</v>
      </c>
      <c r="B13" s="27" t="s">
        <v>30</v>
      </c>
    </row>
    <row r="14" spans="1:2">
      <c r="A14" s="28" t="s">
        <v>31</v>
      </c>
      <c r="B14" s="29" t="s">
        <v>32</v>
      </c>
    </row>
    <row r="15" spans="1:2" ht="25.5">
      <c r="A15" s="28" t="s">
        <v>33</v>
      </c>
      <c r="B15" s="29" t="s">
        <v>34</v>
      </c>
    </row>
    <row r="16" spans="1:2">
      <c r="A16" s="28" t="s">
        <v>35</v>
      </c>
      <c r="B16" s="29" t="s">
        <v>36</v>
      </c>
    </row>
    <row r="17" spans="1:2">
      <c r="A17" s="28" t="s">
        <v>37</v>
      </c>
      <c r="B17" s="29" t="s">
        <v>38</v>
      </c>
    </row>
    <row r="18" spans="1:2">
      <c r="A18" s="28" t="s">
        <v>39</v>
      </c>
      <c r="B18" s="29" t="s">
        <v>40</v>
      </c>
    </row>
    <row r="19" spans="1:2" ht="38.25">
      <c r="A19" s="28" t="s">
        <v>41</v>
      </c>
      <c r="B19" s="29" t="s">
        <v>42</v>
      </c>
    </row>
  </sheetData>
  <hyperlinks>
    <hyperlink ref="A9" location="TableauUTIL_PROD" display="Tableau: Utilisation de la prodution par culture, campagne 2024/2025, Burkina Faso" xr:uid="{04FE17E6-0159-4488-8999-E88A793230E4}"/>
    <hyperlink ref="A10" location="TableauUTIL_PROD2" display="Tableau: Utilisation de la prodution par culture (en %), campagne 2024/2025, Burkina Faso" xr:uid="{40A673FE-724F-4414-88F7-405C31B8EF3F}"/>
    <hyperlink ref="A6" r:id="rId1" xr:uid="{DC2BD2BF-0A6B-47DF-92F9-337ADA1F52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221A7-968C-467C-AB25-1494BF7FCB0E}">
  <dimension ref="A1:I38"/>
  <sheetViews>
    <sheetView topLeftCell="A22" workbookViewId="0">
      <selection activeCell="A22" sqref="A22:H22"/>
    </sheetView>
  </sheetViews>
  <sheetFormatPr baseColWidth="10" defaultRowHeight="12.75"/>
  <cols>
    <col min="1" max="1" width="22.28515625" style="1" customWidth="1"/>
    <col min="2" max="2" width="15.85546875" style="1" bestFit="1" customWidth="1"/>
    <col min="3" max="3" width="13.42578125" style="1" bestFit="1" customWidth="1"/>
    <col min="4" max="5" width="14.42578125" style="1" bestFit="1" customWidth="1"/>
    <col min="6" max="7" width="13.42578125" style="1" bestFit="1" customWidth="1"/>
    <col min="8" max="9" width="12.42578125" style="1" bestFit="1" customWidth="1"/>
    <col min="10" max="16384" width="11.42578125" style="1"/>
  </cols>
  <sheetData>
    <row r="1" spans="1:9" ht="15">
      <c r="A1" s="31" t="s">
        <v>14</v>
      </c>
      <c r="B1" s="31"/>
      <c r="C1" s="31"/>
      <c r="D1" s="31"/>
      <c r="E1" s="31"/>
      <c r="F1" s="31"/>
      <c r="G1" s="31"/>
      <c r="H1" s="31"/>
      <c r="I1" s="31"/>
    </row>
    <row r="2" spans="1:9" ht="72">
      <c r="A2" s="32" t="s">
        <v>0</v>
      </c>
      <c r="B2" s="2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4" t="s">
        <v>22</v>
      </c>
    </row>
    <row r="3" spans="1:9">
      <c r="A3" s="33"/>
      <c r="B3" s="5" t="s">
        <v>13</v>
      </c>
      <c r="C3" s="9" t="s">
        <v>13</v>
      </c>
      <c r="D3" s="9" t="s">
        <v>13</v>
      </c>
      <c r="E3" s="9" t="s">
        <v>13</v>
      </c>
      <c r="F3" s="9" t="s">
        <v>13</v>
      </c>
      <c r="G3" s="9" t="s">
        <v>13</v>
      </c>
      <c r="H3" s="9" t="s">
        <v>13</v>
      </c>
      <c r="I3" s="10" t="s">
        <v>13</v>
      </c>
    </row>
    <row r="4" spans="1:9">
      <c r="A4" s="6" t="s">
        <v>1</v>
      </c>
      <c r="B4" s="11">
        <v>294472994.66340566</v>
      </c>
      <c r="C4" s="12">
        <v>21115450.908421379</v>
      </c>
      <c r="D4" s="12">
        <v>40516893.420926362</v>
      </c>
      <c r="E4" s="12">
        <v>202826887.60752794</v>
      </c>
      <c r="F4" s="12">
        <v>8899628.1235181727</v>
      </c>
      <c r="G4" s="12">
        <v>4653154.4655000344</v>
      </c>
      <c r="H4" s="12">
        <v>1497963.6040403347</v>
      </c>
      <c r="I4" s="13">
        <v>166370.31555499919</v>
      </c>
    </row>
    <row r="5" spans="1:9">
      <c r="A5" s="7" t="s">
        <v>23</v>
      </c>
      <c r="B5" s="14">
        <v>1059770009.8969562</v>
      </c>
      <c r="C5" s="15">
        <v>62431268.484813742</v>
      </c>
      <c r="D5" s="15">
        <v>164619948.01347274</v>
      </c>
      <c r="E5" s="15">
        <v>630142223.31853938</v>
      </c>
      <c r="F5" s="15">
        <v>30476591.902216073</v>
      </c>
      <c r="G5" s="15">
        <v>10333999.211477634</v>
      </c>
      <c r="H5" s="15">
        <v>4806307.9003550773</v>
      </c>
      <c r="I5" s="16">
        <v>1260698.9640231421</v>
      </c>
    </row>
    <row r="6" spans="1:9">
      <c r="A6" s="7" t="s">
        <v>24</v>
      </c>
      <c r="B6" s="14">
        <v>200947403.67666528</v>
      </c>
      <c r="C6" s="15">
        <v>7972576.2594787376</v>
      </c>
      <c r="D6" s="15">
        <v>66891684.51967521</v>
      </c>
      <c r="E6" s="15">
        <v>88460758.483816043</v>
      </c>
      <c r="F6" s="15">
        <v>5869123.7314388175</v>
      </c>
      <c r="G6" s="15">
        <v>5287564.1815342568</v>
      </c>
      <c r="H6" s="15">
        <v>115085.07545945673</v>
      </c>
      <c r="I6" s="16">
        <v>73002.508555237044</v>
      </c>
    </row>
    <row r="7" spans="1:9">
      <c r="A7" s="7" t="s">
        <v>2</v>
      </c>
      <c r="B7" s="14">
        <v>4191817.1830338589</v>
      </c>
      <c r="C7" s="15">
        <v>79065.928910332892</v>
      </c>
      <c r="D7" s="15">
        <v>1648737.5653911922</v>
      </c>
      <c r="E7" s="15">
        <v>1726970.4732268981</v>
      </c>
      <c r="F7" s="15">
        <v>178782.52750505198</v>
      </c>
      <c r="G7" s="15">
        <v>138032.90665337682</v>
      </c>
      <c r="H7" s="15">
        <v>20113.423868397589</v>
      </c>
      <c r="I7" s="16">
        <v>0</v>
      </c>
    </row>
    <row r="8" spans="1:9">
      <c r="A8" s="7" t="s">
        <v>3</v>
      </c>
      <c r="B8" s="14">
        <v>564982141.35010397</v>
      </c>
      <c r="C8" s="15">
        <v>50274905.856135532</v>
      </c>
      <c r="D8" s="15">
        <v>57023247.165247165</v>
      </c>
      <c r="E8" s="15">
        <v>401273980.37242657</v>
      </c>
      <c r="F8" s="15">
        <v>12625557.919658804</v>
      </c>
      <c r="G8" s="15">
        <v>7829533.6112861829</v>
      </c>
      <c r="H8" s="15">
        <v>3711006.6882529976</v>
      </c>
      <c r="I8" s="16">
        <v>300685.03302364232</v>
      </c>
    </row>
    <row r="9" spans="1:9">
      <c r="A9" s="7" t="s">
        <v>4</v>
      </c>
      <c r="B9" s="14">
        <v>194694437.62080905</v>
      </c>
      <c r="C9" s="15">
        <v>12195022.023432918</v>
      </c>
      <c r="D9" s="15">
        <v>76459181.117039189</v>
      </c>
      <c r="E9" s="15">
        <v>77969939.062246844</v>
      </c>
      <c r="F9" s="15">
        <v>5677648.850367181</v>
      </c>
      <c r="G9" s="15">
        <v>2660150.2418105789</v>
      </c>
      <c r="H9" s="15">
        <v>2216060.1513764248</v>
      </c>
      <c r="I9" s="16">
        <v>26318.605318637266</v>
      </c>
    </row>
    <row r="10" spans="1:9">
      <c r="A10" s="7" t="s">
        <v>5</v>
      </c>
      <c r="B10" s="14">
        <v>340100884.83484447</v>
      </c>
      <c r="C10" s="15">
        <v>2124183.6580551211</v>
      </c>
      <c r="D10" s="15">
        <v>278753812.82146448</v>
      </c>
      <c r="E10" s="15">
        <v>265.27498322961947</v>
      </c>
      <c r="F10" s="15">
        <v>32016.024612114696</v>
      </c>
      <c r="G10" s="15">
        <v>3109714.4842236778</v>
      </c>
      <c r="H10" s="15">
        <v>0</v>
      </c>
      <c r="I10" s="16">
        <v>0</v>
      </c>
    </row>
    <row r="11" spans="1:9">
      <c r="A11" s="7" t="s">
        <v>6</v>
      </c>
      <c r="B11" s="14">
        <v>397222609.07790661</v>
      </c>
      <c r="C11" s="15">
        <v>18519816.838431071</v>
      </c>
      <c r="D11" s="15">
        <v>214265694.05278671</v>
      </c>
      <c r="E11" s="15">
        <v>60024112.172292776</v>
      </c>
      <c r="F11" s="15">
        <v>11527762.50916132</v>
      </c>
      <c r="G11" s="15">
        <v>29812142.476375543</v>
      </c>
      <c r="H11" s="15">
        <v>62323.797637125179</v>
      </c>
      <c r="I11" s="16">
        <v>209273.69490718967</v>
      </c>
    </row>
    <row r="12" spans="1:9">
      <c r="A12" s="7" t="s">
        <v>7</v>
      </c>
      <c r="B12" s="14">
        <v>70430478.293284088</v>
      </c>
      <c r="C12" s="15">
        <v>2185814.13631423</v>
      </c>
      <c r="D12" s="15">
        <v>52106283.372678764</v>
      </c>
      <c r="E12" s="15">
        <v>3308805.8421655684</v>
      </c>
      <c r="F12" s="15">
        <v>760351.90610429458</v>
      </c>
      <c r="G12" s="15">
        <v>2278785.6867716676</v>
      </c>
      <c r="H12" s="15">
        <v>46119.821835371156</v>
      </c>
      <c r="I12" s="16">
        <v>73962.411872472716</v>
      </c>
    </row>
    <row r="13" spans="1:9">
      <c r="A13" s="7" t="s">
        <v>8</v>
      </c>
      <c r="B13" s="14">
        <v>68268349.141934082</v>
      </c>
      <c r="C13" s="15">
        <v>388697.14184113289</v>
      </c>
      <c r="D13" s="15">
        <v>21629338.363192137</v>
      </c>
      <c r="E13" s="15">
        <v>3310192.2732132166</v>
      </c>
      <c r="F13" s="15">
        <v>612672.55138896976</v>
      </c>
      <c r="G13" s="15">
        <v>931219.75791825762</v>
      </c>
      <c r="H13" s="15">
        <v>25864.277797184815</v>
      </c>
      <c r="I13" s="16">
        <v>3433.395574319959</v>
      </c>
    </row>
    <row r="14" spans="1:9">
      <c r="A14" s="7" t="s">
        <v>9</v>
      </c>
      <c r="B14" s="14">
        <v>8208438.4994290499</v>
      </c>
      <c r="C14" s="15">
        <v>248748.24027785641</v>
      </c>
      <c r="D14" s="15">
        <v>1957115.3991762679</v>
      </c>
      <c r="E14" s="15">
        <v>3153353.566185513</v>
      </c>
      <c r="F14" s="15">
        <v>281911.82831654517</v>
      </c>
      <c r="G14" s="15">
        <v>468134.95818304329</v>
      </c>
      <c r="H14" s="15">
        <v>931.64624044575294</v>
      </c>
      <c r="I14" s="16">
        <v>196.57118835433758</v>
      </c>
    </row>
    <row r="15" spans="1:9">
      <c r="A15" s="7" t="s">
        <v>10</v>
      </c>
      <c r="B15" s="14">
        <v>56736028.245480224</v>
      </c>
      <c r="C15" s="15">
        <v>794055.1228636062</v>
      </c>
      <c r="D15" s="15">
        <v>13591228.921783706</v>
      </c>
      <c r="E15" s="15">
        <v>6284484.361497568</v>
      </c>
      <c r="F15" s="15">
        <v>1205239.02249742</v>
      </c>
      <c r="G15" s="15">
        <v>5571.8005588284914</v>
      </c>
      <c r="H15" s="15">
        <v>16868.836837742521</v>
      </c>
      <c r="I15" s="16">
        <v>0</v>
      </c>
    </row>
    <row r="16" spans="1:9">
      <c r="A16" s="7" t="s">
        <v>11</v>
      </c>
      <c r="B16" s="14">
        <v>135315485.52978373</v>
      </c>
      <c r="C16" s="15">
        <v>4845087.590944184</v>
      </c>
      <c r="D16" s="15">
        <v>48873021.562741295</v>
      </c>
      <c r="E16" s="15">
        <v>69569116.238969162</v>
      </c>
      <c r="F16" s="15">
        <v>3401120.2983369636</v>
      </c>
      <c r="G16" s="15">
        <v>5805190.0514777852</v>
      </c>
      <c r="H16" s="15">
        <v>134259.60066876168</v>
      </c>
      <c r="I16" s="16">
        <v>94530.860520499555</v>
      </c>
    </row>
    <row r="17" spans="1:9">
      <c r="A17" s="8" t="s">
        <v>12</v>
      </c>
      <c r="B17" s="17">
        <v>14576827.751966964</v>
      </c>
      <c r="C17" s="18">
        <v>498102.25623936631</v>
      </c>
      <c r="D17" s="18">
        <v>2964070.1933788839</v>
      </c>
      <c r="E17" s="18">
        <v>7634509.4171318794</v>
      </c>
      <c r="F17" s="18">
        <v>625816.05982562527</v>
      </c>
      <c r="G17" s="18">
        <v>1494287.6121346219</v>
      </c>
      <c r="H17" s="18">
        <v>914.24281697529511</v>
      </c>
      <c r="I17" s="19">
        <v>8932.9644870515203</v>
      </c>
    </row>
    <row r="22" spans="1:9" ht="15" customHeight="1">
      <c r="A22" s="31" t="s">
        <v>14</v>
      </c>
      <c r="B22" s="31"/>
      <c r="C22" s="31"/>
      <c r="D22" s="31"/>
      <c r="E22" s="31"/>
      <c r="F22" s="31"/>
      <c r="G22" s="31"/>
      <c r="H22" s="31"/>
      <c r="I22" s="30"/>
    </row>
    <row r="23" spans="1:9" ht="48">
      <c r="A23" s="32" t="s">
        <v>0</v>
      </c>
      <c r="B23" s="3" t="s">
        <v>16</v>
      </c>
      <c r="C23" s="3" t="s">
        <v>17</v>
      </c>
      <c r="D23" s="3" t="s">
        <v>18</v>
      </c>
      <c r="E23" s="3" t="s">
        <v>19</v>
      </c>
      <c r="F23" s="3" t="s">
        <v>20</v>
      </c>
      <c r="G23" s="3" t="s">
        <v>21</v>
      </c>
      <c r="H23" s="4" t="s">
        <v>22</v>
      </c>
    </row>
    <row r="24" spans="1:9">
      <c r="A24" s="33"/>
      <c r="B24" s="9" t="s">
        <v>13</v>
      </c>
      <c r="C24" s="9" t="s">
        <v>13</v>
      </c>
      <c r="D24" s="9" t="s">
        <v>13</v>
      </c>
      <c r="E24" s="9" t="s">
        <v>13</v>
      </c>
      <c r="F24" s="9" t="s">
        <v>13</v>
      </c>
      <c r="G24" s="9" t="s">
        <v>13</v>
      </c>
      <c r="H24" s="10" t="s">
        <v>13</v>
      </c>
    </row>
    <row r="25" spans="1:9">
      <c r="A25" s="6" t="s">
        <v>1</v>
      </c>
      <c r="B25" s="20">
        <f>C4/$B4</f>
        <v>7.1705899322133698E-2</v>
      </c>
      <c r="C25" s="20">
        <f t="shared" ref="C25:H25" si="0">D4/$B4</f>
        <v>0.13759120243687806</v>
      </c>
      <c r="D25" s="20">
        <f t="shared" si="0"/>
        <v>0.68877924727653594</v>
      </c>
      <c r="E25" s="20">
        <f t="shared" si="0"/>
        <v>3.0222221680092604E-2</v>
      </c>
      <c r="F25" s="20">
        <f t="shared" si="0"/>
        <v>1.5801633935290993E-2</v>
      </c>
      <c r="G25" s="20">
        <f t="shared" si="0"/>
        <v>5.0869303168277506E-3</v>
      </c>
      <c r="H25" s="20">
        <f t="shared" si="0"/>
        <v>5.6497647855677593E-4</v>
      </c>
    </row>
    <row r="26" spans="1:9">
      <c r="A26" s="7" t="s">
        <v>23</v>
      </c>
      <c r="B26" s="20">
        <f t="shared" ref="B26:H26" si="1">C5/$B5</f>
        <v>5.8910204951812206E-2</v>
      </c>
      <c r="C26" s="20">
        <f t="shared" si="1"/>
        <v>0.15533554117980664</v>
      </c>
      <c r="D26" s="20">
        <f t="shared" si="1"/>
        <v>0.59460280762220241</v>
      </c>
      <c r="E26" s="20">
        <f t="shared" si="1"/>
        <v>2.875774141332739E-2</v>
      </c>
      <c r="F26" s="20">
        <f t="shared" si="1"/>
        <v>9.75117158909076E-3</v>
      </c>
      <c r="G26" s="20">
        <f t="shared" si="1"/>
        <v>4.5352367546449114E-3</v>
      </c>
      <c r="H26" s="20">
        <f t="shared" si="1"/>
        <v>1.1895967542483324E-3</v>
      </c>
    </row>
    <row r="27" spans="1:9">
      <c r="A27" s="7" t="s">
        <v>24</v>
      </c>
      <c r="B27" s="20">
        <f t="shared" ref="B27:H27" si="2">C6/$B6</f>
        <v>3.9674940375477676E-2</v>
      </c>
      <c r="C27" s="20">
        <f t="shared" si="2"/>
        <v>0.33288155654554946</v>
      </c>
      <c r="D27" s="20">
        <f t="shared" si="2"/>
        <v>0.44021846943667886</v>
      </c>
      <c r="E27" s="20">
        <f t="shared" si="2"/>
        <v>2.9207263313949256E-2</v>
      </c>
      <c r="F27" s="20">
        <f t="shared" si="2"/>
        <v>2.6313174914378193E-2</v>
      </c>
      <c r="G27" s="20">
        <f t="shared" si="2"/>
        <v>5.7271242799750003E-4</v>
      </c>
      <c r="H27" s="20">
        <f t="shared" si="2"/>
        <v>3.6329162367632197E-4</v>
      </c>
    </row>
    <row r="28" spans="1:9">
      <c r="A28" s="7" t="s">
        <v>2</v>
      </c>
      <c r="B28" s="20">
        <f t="shared" ref="B28:H28" si="3">C7/$B7</f>
        <v>1.8861969751531087E-2</v>
      </c>
      <c r="C28" s="20">
        <f t="shared" si="3"/>
        <v>0.39332287010615907</v>
      </c>
      <c r="D28" s="20">
        <f t="shared" si="3"/>
        <v>0.41198611433168236</v>
      </c>
      <c r="E28" s="20">
        <f t="shared" si="3"/>
        <v>4.2650363720217591E-2</v>
      </c>
      <c r="F28" s="20">
        <f t="shared" si="3"/>
        <v>3.2929133267561653E-2</v>
      </c>
      <c r="G28" s="20">
        <f t="shared" si="3"/>
        <v>4.7982588433974471E-3</v>
      </c>
      <c r="H28" s="20">
        <f t="shared" si="3"/>
        <v>0</v>
      </c>
    </row>
    <row r="29" spans="1:9">
      <c r="A29" s="7" t="s">
        <v>3</v>
      </c>
      <c r="B29" s="20">
        <f t="shared" ref="B29:H29" si="4">C8/$B8</f>
        <v>8.8984946915307089E-2</v>
      </c>
      <c r="C29" s="20">
        <f t="shared" si="4"/>
        <v>0.10092929137367444</v>
      </c>
      <c r="D29" s="20">
        <f t="shared" si="4"/>
        <v>0.71024188377623088</v>
      </c>
      <c r="E29" s="20">
        <f t="shared" si="4"/>
        <v>2.2346826555416893E-2</v>
      </c>
      <c r="F29" s="20">
        <f t="shared" si="4"/>
        <v>1.3858019640366712E-2</v>
      </c>
      <c r="G29" s="20">
        <f t="shared" si="4"/>
        <v>6.5683610448022782E-3</v>
      </c>
      <c r="H29" s="20">
        <f t="shared" si="4"/>
        <v>5.322027211428547E-4</v>
      </c>
    </row>
    <row r="30" spans="1:9">
      <c r="A30" s="7" t="s">
        <v>4</v>
      </c>
      <c r="B30" s="20">
        <f t="shared" ref="B30:H30" si="5">C9/$B9</f>
        <v>6.2636725385982514E-2</v>
      </c>
      <c r="C30" s="20">
        <f t="shared" si="5"/>
        <v>0.39271374185816588</v>
      </c>
      <c r="D30" s="20">
        <f t="shared" si="5"/>
        <v>0.40047337774540187</v>
      </c>
      <c r="E30" s="20">
        <f t="shared" si="5"/>
        <v>2.9161844168476392E-2</v>
      </c>
      <c r="F30" s="20">
        <f t="shared" si="5"/>
        <v>1.3663206172286972E-2</v>
      </c>
      <c r="G30" s="20">
        <f t="shared" si="5"/>
        <v>1.1382246860552173E-2</v>
      </c>
      <c r="H30" s="20">
        <f t="shared" si="5"/>
        <v>1.3517903048620183E-4</v>
      </c>
    </row>
    <row r="31" spans="1:9">
      <c r="A31" s="7" t="s">
        <v>5</v>
      </c>
      <c r="B31" s="20">
        <f t="shared" ref="B31:H31" si="6">C10/$B10</f>
        <v>6.2457457559589721E-3</v>
      </c>
      <c r="C31" s="20">
        <f t="shared" si="6"/>
        <v>0.81962095734278795</v>
      </c>
      <c r="D31" s="20">
        <f t="shared" si="6"/>
        <v>7.7998910046481939E-7</v>
      </c>
      <c r="E31" s="20">
        <f t="shared" si="6"/>
        <v>9.4136845976339987E-5</v>
      </c>
      <c r="F31" s="20">
        <f t="shared" si="6"/>
        <v>9.1435060092059997E-3</v>
      </c>
      <c r="G31" s="20">
        <f t="shared" si="6"/>
        <v>0</v>
      </c>
      <c r="H31" s="20">
        <f t="shared" si="6"/>
        <v>0</v>
      </c>
    </row>
    <row r="32" spans="1:9">
      <c r="A32" s="7" t="s">
        <v>6</v>
      </c>
      <c r="B32" s="20">
        <f t="shared" ref="B32:H32" si="7">C11/$B11</f>
        <v>4.6623269711213271E-2</v>
      </c>
      <c r="C32" s="20">
        <f t="shared" si="7"/>
        <v>0.53940961354181916</v>
      </c>
      <c r="D32" s="20">
        <f t="shared" si="7"/>
        <v>0.15110950585524285</v>
      </c>
      <c r="E32" s="20">
        <f t="shared" si="7"/>
        <v>2.902091231896722E-2</v>
      </c>
      <c r="F32" s="20">
        <f t="shared" si="7"/>
        <v>7.5051474400160689E-2</v>
      </c>
      <c r="G32" s="20">
        <f t="shared" si="7"/>
        <v>1.5689891817034443E-4</v>
      </c>
      <c r="H32" s="20">
        <f t="shared" si="7"/>
        <v>5.2684235520477425E-4</v>
      </c>
    </row>
    <row r="33" spans="1:8">
      <c r="A33" s="7" t="s">
        <v>7</v>
      </c>
      <c r="B33" s="20">
        <f t="shared" ref="B33:H33" si="8">C12/$B12</f>
        <v>3.1035060236452472E-2</v>
      </c>
      <c r="C33" s="20">
        <f t="shared" si="8"/>
        <v>0.73982577763705704</v>
      </c>
      <c r="D33" s="20">
        <f t="shared" si="8"/>
        <v>4.6979744030519813E-2</v>
      </c>
      <c r="E33" s="20">
        <f t="shared" si="8"/>
        <v>1.0795779391672797E-2</v>
      </c>
      <c r="F33" s="20">
        <f t="shared" si="8"/>
        <v>3.2355107362503341E-2</v>
      </c>
      <c r="G33" s="20">
        <f t="shared" si="8"/>
        <v>6.5482761090050582E-4</v>
      </c>
      <c r="H33" s="20">
        <f t="shared" si="8"/>
        <v>1.0501478005655602E-3</v>
      </c>
    </row>
    <row r="34" spans="1:8">
      <c r="A34" s="7" t="s">
        <v>8</v>
      </c>
      <c r="B34" s="20">
        <f t="shared" ref="B34:H34" si="9">C13/$B13</f>
        <v>5.6936654646944475E-3</v>
      </c>
      <c r="C34" s="20">
        <f t="shared" si="9"/>
        <v>0.3168282027477099</v>
      </c>
      <c r="D34" s="20">
        <f t="shared" si="9"/>
        <v>4.8487949610896905E-2</v>
      </c>
      <c r="E34" s="20">
        <f t="shared" si="9"/>
        <v>8.9744743953773659E-3</v>
      </c>
      <c r="F34" s="20">
        <f t="shared" si="9"/>
        <v>1.3640578241934556E-2</v>
      </c>
      <c r="G34" s="20">
        <f t="shared" si="9"/>
        <v>3.7886191950257063E-4</v>
      </c>
      <c r="H34" s="20">
        <f t="shared" si="9"/>
        <v>5.0292640989189866E-5</v>
      </c>
    </row>
    <row r="35" spans="1:8">
      <c r="A35" s="7" t="s">
        <v>9</v>
      </c>
      <c r="B35" s="20">
        <f t="shared" ref="B35:H35" si="10">C14/$B14</f>
        <v>3.0303965887684785E-2</v>
      </c>
      <c r="C35" s="20">
        <f t="shared" si="10"/>
        <v>0.23842724768083454</v>
      </c>
      <c r="D35" s="20">
        <f t="shared" si="10"/>
        <v>0.38415997956308612</v>
      </c>
      <c r="E35" s="20">
        <f t="shared" si="10"/>
        <v>3.4344148200191056E-2</v>
      </c>
      <c r="F35" s="20">
        <f t="shared" si="10"/>
        <v>5.7030939345602105E-2</v>
      </c>
      <c r="G35" s="20">
        <f t="shared" si="10"/>
        <v>1.1349859544060115E-4</v>
      </c>
      <c r="H35" s="20">
        <f t="shared" si="10"/>
        <v>2.3947452169862804E-5</v>
      </c>
    </row>
    <row r="36" spans="1:8">
      <c r="A36" s="7" t="s">
        <v>10</v>
      </c>
      <c r="B36" s="20">
        <f t="shared" ref="B36:H36" si="11">C15/$B15</f>
        <v>1.3995606450066641E-2</v>
      </c>
      <c r="C36" s="20">
        <f t="shared" si="11"/>
        <v>0.23955199794702633</v>
      </c>
      <c r="D36" s="20">
        <f t="shared" si="11"/>
        <v>0.11076708320692523</v>
      </c>
      <c r="E36" s="20">
        <f t="shared" si="11"/>
        <v>2.1242921998041574E-2</v>
      </c>
      <c r="F36" s="20">
        <f t="shared" si="11"/>
        <v>9.8205685719150759E-5</v>
      </c>
      <c r="G36" s="20">
        <f t="shared" si="11"/>
        <v>2.973214262506355E-4</v>
      </c>
      <c r="H36" s="20">
        <f t="shared" si="11"/>
        <v>0</v>
      </c>
    </row>
    <row r="37" spans="1:8">
      <c r="A37" s="7" t="s">
        <v>11</v>
      </c>
      <c r="B37" s="20">
        <f t="shared" ref="B37:H37" si="12">C16/$B16</f>
        <v>3.5805861923155512E-2</v>
      </c>
      <c r="C37" s="20">
        <f t="shared" si="12"/>
        <v>0.36117833351737161</v>
      </c>
      <c r="D37" s="20">
        <f t="shared" si="12"/>
        <v>0.5141253121665561</v>
      </c>
      <c r="E37" s="20">
        <f t="shared" si="12"/>
        <v>2.5134745554220822E-2</v>
      </c>
      <c r="F37" s="20">
        <f t="shared" si="12"/>
        <v>4.2901150808789208E-2</v>
      </c>
      <c r="G37" s="20">
        <f t="shared" si="12"/>
        <v>9.9219686603578246E-4</v>
      </c>
      <c r="H37" s="20">
        <f t="shared" si="12"/>
        <v>6.9859602654045658E-4</v>
      </c>
    </row>
    <row r="38" spans="1:8">
      <c r="A38" s="8" t="s">
        <v>12</v>
      </c>
      <c r="B38" s="20">
        <f t="shared" ref="B38:H38" si="13">C17/$B17</f>
        <v>3.4170826788575692E-2</v>
      </c>
      <c r="C38" s="20">
        <f t="shared" si="13"/>
        <v>0.20334123746361199</v>
      </c>
      <c r="D38" s="20">
        <f t="shared" si="13"/>
        <v>0.52374285729634806</v>
      </c>
      <c r="E38" s="20">
        <f t="shared" si="13"/>
        <v>4.2932253194881795E-2</v>
      </c>
      <c r="F38" s="20">
        <f t="shared" si="13"/>
        <v>0.1025111661851795</v>
      </c>
      <c r="G38" s="20">
        <f t="shared" si="13"/>
        <v>6.2718914741372945E-5</v>
      </c>
      <c r="H38" s="20">
        <f t="shared" si="13"/>
        <v>6.1281951320623425E-4</v>
      </c>
    </row>
  </sheetData>
  <mergeCells count="4">
    <mergeCell ref="A1:I1"/>
    <mergeCell ref="A2:A3"/>
    <mergeCell ref="A23:A24"/>
    <mergeCell ref="A22:H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19e9d42b9d420607bf280b77f659a16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4c4578596021dd86ba7073f6ea231d6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A9B95C-786B-46D0-A83C-41774B8EFD13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2.xml><?xml version="1.0" encoding="utf-8"?>
<ds:datastoreItem xmlns:ds="http://schemas.openxmlformats.org/officeDocument/2006/customXml" ds:itemID="{5AF69A55-72F9-48D3-9837-6F9EA8CE8D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7F333F-2E34-4535-8371-A944FE0937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Sommaire</vt:lpstr>
      <vt:lpstr>UtilisationProduction</vt:lpstr>
      <vt:lpstr>TableauUTIL_PROD</vt:lpstr>
      <vt:lpstr>TableauUTIL_PROD2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Ba, Abdoulaye (ESS)</cp:lastModifiedBy>
  <dcterms:created xsi:type="dcterms:W3CDTF">2025-07-04T14:02:00Z</dcterms:created>
  <dcterms:modified xsi:type="dcterms:W3CDTF">2026-03-26T16:12:08Z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0x0101008CCCB8F1658BF9489F0AF55D06554132</vt:lpwstr>
  </property>
</Properties>
</file>