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ropbox\DISSEMINATION_BURKINA_50X2030\EPA2023\03_TABL\Outputs ODP\Tableaux validés\tableaux chargés sur le NADA\"/>
    </mc:Choice>
  </mc:AlternateContent>
  <xr:revisionPtr revIDLastSave="0" documentId="13_ncr:1_{D03AA293-4381-4C37-8126-03FCB5528F2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ommaire" sheetId="8" r:id="rId1"/>
    <sheet name="Tableaux-Cheptel-DEF" sheetId="5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2" i="5" l="1"/>
  <c r="H82" i="5"/>
  <c r="I82" i="5"/>
  <c r="J82" i="5"/>
  <c r="K82" i="5"/>
  <c r="L82" i="5"/>
  <c r="G83" i="5"/>
  <c r="H83" i="5"/>
  <c r="I83" i="5"/>
  <c r="J83" i="5"/>
  <c r="K83" i="5"/>
  <c r="L83" i="5"/>
  <c r="G84" i="5"/>
  <c r="H84" i="5"/>
  <c r="I84" i="5"/>
  <c r="J84" i="5"/>
  <c r="K84" i="5"/>
  <c r="L84" i="5"/>
  <c r="G85" i="5"/>
  <c r="H85" i="5"/>
  <c r="I85" i="5"/>
  <c r="J85" i="5"/>
  <c r="K85" i="5"/>
  <c r="L85" i="5"/>
  <c r="G86" i="5"/>
  <c r="H86" i="5"/>
  <c r="I86" i="5"/>
  <c r="J86" i="5"/>
  <c r="K86" i="5"/>
  <c r="L86" i="5"/>
  <c r="G87" i="5"/>
  <c r="H87" i="5"/>
  <c r="I87" i="5"/>
  <c r="J87" i="5"/>
  <c r="K87" i="5"/>
  <c r="L87" i="5"/>
  <c r="G81" i="5"/>
  <c r="D82" i="5"/>
  <c r="E82" i="5"/>
  <c r="D83" i="5"/>
  <c r="E83" i="5"/>
  <c r="D84" i="5"/>
  <c r="E84" i="5"/>
  <c r="D85" i="5"/>
  <c r="E85" i="5"/>
  <c r="D86" i="5"/>
  <c r="E86" i="5"/>
  <c r="D87" i="5"/>
  <c r="E87" i="5"/>
  <c r="D81" i="5"/>
  <c r="C82" i="5"/>
  <c r="C83" i="5"/>
  <c r="C84" i="5"/>
  <c r="C85" i="5"/>
  <c r="C86" i="5"/>
  <c r="C87" i="5"/>
  <c r="C81" i="5"/>
  <c r="I81" i="5"/>
  <c r="H81" i="5"/>
  <c r="E81" i="5"/>
  <c r="L81" i="5" l="1"/>
  <c r="K81" i="5"/>
  <c r="J81" i="5"/>
</calcChain>
</file>

<file path=xl/sharedStrings.xml><?xml version="1.0" encoding="utf-8"?>
<sst xmlns="http://schemas.openxmlformats.org/spreadsheetml/2006/main" count="297" uniqueCount="154">
  <si>
    <t>Total des animaux</t>
  </si>
  <si>
    <t xml:space="preserve">femelles productrices (lait/oeuf) </t>
  </si>
  <si>
    <t>Bovins</t>
  </si>
  <si>
    <t>Ovins</t>
  </si>
  <si>
    <t>[u]</t>
  </si>
  <si>
    <t>Caprins</t>
  </si>
  <si>
    <t>Porcins</t>
  </si>
  <si>
    <t>Asins</t>
  </si>
  <si>
    <t>Poules locales</t>
  </si>
  <si>
    <t>[x]</t>
  </si>
  <si>
    <t>Pintades</t>
  </si>
  <si>
    <t>Poules pondeuses</t>
  </si>
  <si>
    <t>Poulets de chaire</t>
  </si>
  <si>
    <t>Ensemble</t>
  </si>
  <si>
    <t>Effectif</t>
  </si>
  <si>
    <t>Elévage sedentaire extensif</t>
  </si>
  <si>
    <t>Elévage sedentaire semi-intensif</t>
  </si>
  <si>
    <t>Elévage sedentaire intensif</t>
  </si>
  <si>
    <t>Transhumant</t>
  </si>
  <si>
    <t>Poules</t>
  </si>
  <si>
    <t>Especes</t>
  </si>
  <si>
    <t>Type d'élevage en pourcentage du total</t>
  </si>
  <si>
    <t>Sedentaire extensif</t>
  </si>
  <si>
    <t>Sedentaire semi-intensif</t>
  </si>
  <si>
    <t>Sedentaire intensif</t>
  </si>
  <si>
    <t>Région</t>
  </si>
  <si>
    <t>Nombre moyen d'animaux de trait</t>
  </si>
  <si>
    <t>BOUCLE DU MOUHOUN</t>
  </si>
  <si>
    <t>CASCADES</t>
  </si>
  <si>
    <t>CENTRE</t>
  </si>
  <si>
    <t>CENTRE - EST</t>
  </si>
  <si>
    <t>CENTRE-NORD</t>
  </si>
  <si>
    <t>CENTRE-OUEST</t>
  </si>
  <si>
    <t>CENTRE-SUD</t>
  </si>
  <si>
    <t>EST</t>
  </si>
  <si>
    <t>HAUTS-BASSINS</t>
  </si>
  <si>
    <t>NORD</t>
  </si>
  <si>
    <t>PLATEAU CENTRAL</t>
  </si>
  <si>
    <t>SAHEL</t>
  </si>
  <si>
    <t>SUD-OUEST</t>
  </si>
  <si>
    <t>Nombre de naissances des animaux</t>
  </si>
  <si>
    <t>Nombre d'achats des animaux</t>
  </si>
  <si>
    <t>Nombre de cadeaux reçus des animaux</t>
  </si>
  <si>
    <t>TOT_ENTRANT</t>
  </si>
  <si>
    <t>Nombre de morts des animaux</t>
  </si>
  <si>
    <t>Nombre de vente des animaux</t>
  </si>
  <si>
    <t>Nombre de dons des animaux</t>
  </si>
  <si>
    <t>Nombre de dons sous forme de paiement des animaux</t>
  </si>
  <si>
    <t>Nombre volés ou egarés des animaux</t>
  </si>
  <si>
    <t>Nombre autoconsommés des animaux</t>
  </si>
  <si>
    <t>TOT_SORTANT</t>
  </si>
  <si>
    <t>Flux entrants (têtes)</t>
  </si>
  <si>
    <t>Flux sortants (têtes)</t>
  </si>
  <si>
    <t>Effectif entrant</t>
  </si>
  <si>
    <t>En pourcentage du total entrant</t>
  </si>
  <si>
    <t xml:space="preserve"> Naissances </t>
  </si>
  <si>
    <t>Achats</t>
  </si>
  <si>
    <t xml:space="preserve"> reçus en  cadeaux</t>
  </si>
  <si>
    <t>Effectif sortant</t>
  </si>
  <si>
    <t>Morts d'animaux</t>
  </si>
  <si>
    <t xml:space="preserve">Vente </t>
  </si>
  <si>
    <t xml:space="preserve">Dons </t>
  </si>
  <si>
    <t>Paiement en animaux</t>
  </si>
  <si>
    <t>Vol ou egarement</t>
  </si>
  <si>
    <t>Autoconsommation</t>
  </si>
  <si>
    <t>Effectif des ménages</t>
  </si>
  <si>
    <t>Proportion ayant vendu</t>
  </si>
  <si>
    <t>Moyenne des ventes par ménage(CFA)</t>
  </si>
  <si>
    <t>Soins famille y compris habillement</t>
  </si>
  <si>
    <t>Education</t>
  </si>
  <si>
    <t>Achat aliment</t>
  </si>
  <si>
    <t>Cérémonie socioculturel</t>
  </si>
  <si>
    <t>Equipement agricole</t>
  </si>
  <si>
    <t>Achat animaux élevage</t>
  </si>
  <si>
    <t>Intrant agricole</t>
  </si>
  <si>
    <t>Transport</t>
  </si>
  <si>
    <t>AGR</t>
  </si>
  <si>
    <t>Espèce</t>
  </si>
  <si>
    <t>Proportion des ménages ayant utilisé -</t>
  </si>
  <si>
    <t>Aucune bonne pratique</t>
  </si>
  <si>
    <t>Apport de compléments alimentaires</t>
  </si>
  <si>
    <t>Soins vétérinaires</t>
  </si>
  <si>
    <t>Vaccination</t>
  </si>
  <si>
    <t>Construction d'habitat</t>
  </si>
  <si>
    <t>Sex ratio</t>
  </si>
  <si>
    <t>Contrôle/regulation  de reproduction</t>
  </si>
  <si>
    <t>Amelioration génétique</t>
  </si>
  <si>
    <t>Autre à préciser</t>
  </si>
  <si>
    <t>Nombre de ménage</t>
  </si>
  <si>
    <t>Aucun</t>
  </si>
  <si>
    <t>Total</t>
  </si>
  <si>
    <t>Nombre d'animaux de traction</t>
  </si>
  <si>
    <t>Effectif moyen par ménage</t>
  </si>
  <si>
    <t>Prix unitaire</t>
  </si>
  <si>
    <t>Nombre moyen vendu</t>
  </si>
  <si>
    <t>Total sorti</t>
  </si>
  <si>
    <t>Taux d'exploitation</t>
  </si>
  <si>
    <t>Autres nimaux d'élevage males</t>
  </si>
  <si>
    <t>Autres animaux d'élevage femelles</t>
  </si>
  <si>
    <t>5852,6[u]</t>
  </si>
  <si>
    <t>0[u]</t>
  </si>
  <si>
    <t>Effectif total des éléveurs</t>
  </si>
  <si>
    <t>Effectif animaux</t>
  </si>
  <si>
    <t>Part  des ventes consacrée à l'achat d'aliment</t>
  </si>
  <si>
    <t>Ménages possédant des animaux de traction (%)</t>
  </si>
  <si>
    <t>Non utilisé</t>
  </si>
  <si>
    <t>Nombre de ménage possédant-</t>
  </si>
  <si>
    <t>Aliment/Intrants bétail</t>
  </si>
  <si>
    <t>Habit</t>
  </si>
  <si>
    <t>Autres</t>
  </si>
  <si>
    <t>Vollaille</t>
  </si>
  <si>
    <t>Information sur les données</t>
  </si>
  <si>
    <t>Les tableax ci-dessous contient des resultats de l'Enquête Permanente Agricole (EPA) de la campagne 2023/2024.</t>
  </si>
  <si>
    <t>L'enquête est réalité par la La direction générale des études et des statistiques (DGESS) du  Ministère de l'Agriculture, des Ressources Animales et Halieutiques (MARAH)</t>
  </si>
  <si>
    <t>Le lien ci-dessus contient plus d'information sur les données et métadonnées de l'EPA 2023/2024</t>
  </si>
  <si>
    <t>Données et métadonnées de l'EPA 2023/2024</t>
  </si>
  <si>
    <t>Site web DGESS/MARAH</t>
  </si>
  <si>
    <t>Sommaire</t>
  </si>
  <si>
    <t>Nombre de femelles productrices (lait / oeuf) au cours des 12 derniers mois</t>
  </si>
  <si>
    <t>Type d'élévage (en % de l'effectif total)</t>
  </si>
  <si>
    <t>BURKINA FASO</t>
  </si>
  <si>
    <t>Ménages ayant vendu</t>
  </si>
  <si>
    <t>Proportion utilisation</t>
  </si>
  <si>
    <t xml:space="preserve">Proportion </t>
  </si>
  <si>
    <t xml:space="preserve">La liste des étiquettes utilisées pour apporter des précisions sur les estimations </t>
  </si>
  <si>
    <t>étiquette</t>
  </si>
  <si>
    <t>Signification</t>
  </si>
  <si>
    <t>[n]</t>
  </si>
  <si>
    <t>Non disponible</t>
  </si>
  <si>
    <t>[s]</t>
  </si>
  <si>
    <t>Nombre insuffisant d'observations pour établir des estimations fiables (moins de 30 observations)</t>
  </si>
  <si>
    <t>[-]</t>
  </si>
  <si>
    <t>Zéro observation pour établir une estimation</t>
  </si>
  <si>
    <t>Non applicable</t>
  </si>
  <si>
    <t>[w]</t>
  </si>
  <si>
    <t>Vrai zéro ou valeur arrondie à zéro</t>
  </si>
  <si>
    <t>Fiabilité faible à cause d’un coefficient de variation&gt;33% pour les variables quantitatives ou une erreur standard&gt;17,5% pour les variable qualitatives</t>
  </si>
  <si>
    <t>Tableau 8.2c : Répartition des animaux (%)selon le type d'élevage et par espèce, campagne 2023/2024</t>
  </si>
  <si>
    <t>Tableau 8.3 : Animaux de traction : nombre moyen d'animaux et proportion des ménages possesseurs, par région, campagne 2023/2024</t>
  </si>
  <si>
    <t>Tableau 8.4a : Effectifs des flux totaux entrants et sortants par espèce, campagne 2023/2024</t>
  </si>
  <si>
    <t>Tableau 8.4b : Proportions (%)  des flux totaux entrants et sortants par espèce, campagne 2023/2024</t>
  </si>
  <si>
    <t>Tableau 8.5 : Proportions des ménages ayant vendu des animaux et montants moyens des ventes par espèce, campagne 2023/2024</t>
  </si>
  <si>
    <t>Tableau 8.6a : Effectif  des ménages ayant vendu des animaux et proportion par type d'utilisation, campagne 2023/2024</t>
  </si>
  <si>
    <t>Tableau 8.6b: Proportion des menages ayant acheté des aliments avec le montant de la vente selon l'espèce, campagne 2023/2024</t>
  </si>
  <si>
    <t>Tableau 8.6c : Part du montant des ventes consacrée à l'achat d'aliment par espèce, campagne 2023/2024</t>
  </si>
  <si>
    <t>Tableau 8.7.a : Effectifs et proportions des ménages par  pratique et par espèce, campagne 2023/2024</t>
  </si>
  <si>
    <t>Tableau 8.7.b : Effectif et proportion des ménages par  pratique et par région, campagne 2023/2024</t>
  </si>
  <si>
    <t>Tableau 8.8 : Effectifs  moyens des animaux vendus par espèce, campagne 2023/2024</t>
  </si>
  <si>
    <t>Tableau 8.9 : Taux d'exploitation des espèces par région, campagne 2023/2024</t>
  </si>
  <si>
    <t>Tableau 8.1 : Effectifs totaux et moyens des animaux par espèce, campagne 2023/2024</t>
  </si>
  <si>
    <t>Tableau 8.1b : Effectifs totaux des poules selon la race, campagne 2023/2024</t>
  </si>
  <si>
    <t>Tableau 8.2a : Répartition des éléveurs (%) selon le type d'élevage et par espèce, campagne 2023/2024</t>
  </si>
  <si>
    <t>Tableau 8.2b : Effectif des animaux selon le type d'élevage et par espèce, campagne 2023/2024</t>
  </si>
  <si>
    <t>Tableau 8.6c : Part du montant des ventes consacrée à l'achat d'aliment par espèce, campagne 2023/2024, campagne 2023/2024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</si>
</sst>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64" formatCode="###0"/>
    <numFmt numFmtId="165" formatCode="#,##0.0"/>
    <numFmt numFmtId="166" formatCode="###0.00"/>
    <numFmt numFmtId="167" formatCode="###0.0"/>
    <numFmt numFmtId="168" formatCode="###0.0%"/>
    <numFmt numFmtId="169" formatCode="0.0"/>
    <numFmt numFmtId="170" formatCode="0.0%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  "/>
    </font>
    <font>
      <u/>
      <sz val="10"/>
      <color theme="10"/>
      <name val="Arial  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indexed="60"/>
      <name val="Arial"/>
      <family val="2"/>
    </font>
    <font>
      <u/>
      <sz val="10"/>
      <color theme="10"/>
      <name val="Arial"/>
      <family val="2"/>
    </font>
    <font>
      <b/>
      <sz val="10"/>
      <color rgb="FF010205"/>
      <name val="Arial"/>
      <family val="2"/>
    </font>
    <font>
      <b/>
      <sz val="10"/>
      <name val="Arial"/>
      <family val="2"/>
    </font>
    <font>
      <sz val="10"/>
      <color rgb="FF010205"/>
      <name val="Arial"/>
      <family val="2"/>
    </font>
    <font>
      <b/>
      <sz val="10"/>
      <color indexed="60"/>
      <name val="Arial"/>
      <family val="2"/>
    </font>
    <font>
      <sz val="10"/>
      <color rgb="FF264A60"/>
      <name val="Arial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  <font>
      <b/>
      <u/>
      <sz val="10"/>
      <color theme="1"/>
      <name val="Arial  "/>
    </font>
    <font>
      <b/>
      <sz val="10"/>
      <color rgb="FF000000"/>
      <name val="Arial"/>
      <family val="2"/>
    </font>
    <font>
      <sz val="10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none">
        <bgColor rgb="FFFFFFFF"/>
      </patternFill>
    </fill>
    <fill>
      <patternFill patternType="solid">
        <fgColor rgb="FFE0E0E0"/>
      </patternFill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3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63"/>
      </right>
      <top style="thin">
        <color indexed="22"/>
      </top>
      <bottom style="thin">
        <color indexed="61"/>
      </bottom>
      <diagonal/>
    </border>
    <border>
      <left style="thin">
        <color indexed="63"/>
      </left>
      <right/>
      <top style="thin">
        <color indexed="22"/>
      </top>
      <bottom style="thin">
        <color indexed="61"/>
      </bottom>
      <diagonal/>
    </border>
    <border>
      <left style="thin">
        <color indexed="63"/>
      </left>
      <right style="thin">
        <color indexed="63"/>
      </right>
      <top style="thin">
        <color indexed="22"/>
      </top>
      <bottom style="thin">
        <color indexed="6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0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3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5" fillId="0" borderId="0" applyNumberForma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1"/>
    <xf numFmtId="0" fontId="2" fillId="2" borderId="1"/>
    <xf numFmtId="0" fontId="2" fillId="2" borderId="1"/>
  </cellStyleXfs>
  <cellXfs count="243">
    <xf numFmtId="0" fontId="0" fillId="0" borderId="0" xfId="0"/>
    <xf numFmtId="0" fontId="4" fillId="0" borderId="0" xfId="0" applyFont="1"/>
    <xf numFmtId="0" fontId="2" fillId="2" borderId="1" xfId="94" applyFont="1" applyAlignment="1">
      <alignment vertical="center"/>
    </xf>
    <xf numFmtId="41" fontId="2" fillId="2" borderId="1" xfId="102" applyFont="1" applyFill="1" applyBorder="1"/>
    <xf numFmtId="0" fontId="6" fillId="0" borderId="0" xfId="0" applyFont="1"/>
    <xf numFmtId="0" fontId="7" fillId="0" borderId="0" xfId="101" applyFont="1"/>
    <xf numFmtId="3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vertical="center"/>
    </xf>
    <xf numFmtId="3" fontId="9" fillId="0" borderId="2" xfId="0" applyNumberFormat="1" applyFont="1" applyBorder="1" applyAlignment="1">
      <alignment vertical="center"/>
    </xf>
    <xf numFmtId="0" fontId="12" fillId="2" borderId="1" xfId="2" applyFont="1" applyFill="1" applyBorder="1" applyAlignment="1">
      <alignment horizontal="center" vertical="center" wrapText="1"/>
    </xf>
    <xf numFmtId="0" fontId="2" fillId="0" borderId="2" xfId="6" applyFont="1" applyBorder="1" applyAlignment="1">
      <alignment horizontal="left" vertical="center" wrapText="1"/>
    </xf>
    <xf numFmtId="3" fontId="2" fillId="0" borderId="2" xfId="10" applyNumberFormat="1" applyFont="1" applyBorder="1" applyAlignment="1">
      <alignment horizontal="center" vertical="center" wrapText="1"/>
    </xf>
    <xf numFmtId="0" fontId="2" fillId="0" borderId="2" xfId="11" applyFont="1" applyBorder="1" applyAlignment="1">
      <alignment horizontal="center" vertical="center" wrapText="1"/>
    </xf>
    <xf numFmtId="0" fontId="2" fillId="0" borderId="23" xfId="13" applyFont="1" applyBorder="1" applyAlignment="1">
      <alignment horizontal="left" vertical="center" wrapText="1"/>
    </xf>
    <xf numFmtId="41" fontId="2" fillId="2" borderId="23" xfId="102" applyFont="1" applyFill="1" applyBorder="1" applyAlignment="1">
      <alignment horizontal="right" vertical="center"/>
    </xf>
    <xf numFmtId="165" fontId="2" fillId="2" borderId="1" xfId="63" applyNumberFormat="1" applyFont="1" applyAlignment="1">
      <alignment horizontal="right" vertical="center"/>
    </xf>
    <xf numFmtId="165" fontId="2" fillId="2" borderId="4" xfId="63" applyNumberFormat="1" applyFont="1" applyBorder="1" applyAlignment="1">
      <alignment horizontal="right" vertical="center"/>
    </xf>
    <xf numFmtId="0" fontId="2" fillId="0" borderId="23" xfId="14" applyFont="1" applyBorder="1" applyAlignment="1">
      <alignment horizontal="left" vertical="center" wrapText="1"/>
    </xf>
    <xf numFmtId="0" fontId="13" fillId="0" borderId="2" xfId="15" applyFont="1" applyBorder="1" applyAlignment="1">
      <alignment horizontal="left" vertical="center" wrapText="1"/>
    </xf>
    <xf numFmtId="41" fontId="13" fillId="2" borderId="2" xfId="102" applyFont="1" applyFill="1" applyBorder="1" applyAlignment="1">
      <alignment horizontal="right" vertical="center"/>
    </xf>
    <xf numFmtId="165" fontId="13" fillId="2" borderId="33" xfId="63" applyNumberFormat="1" applyFont="1" applyBorder="1" applyAlignment="1">
      <alignment horizontal="right" vertical="center"/>
    </xf>
    <xf numFmtId="165" fontId="13" fillId="2" borderId="15" xfId="63" applyNumberFormat="1" applyFont="1" applyBorder="1" applyAlignment="1">
      <alignment horizontal="right" vertical="center"/>
    </xf>
    <xf numFmtId="3" fontId="9" fillId="0" borderId="1" xfId="0" applyNumberFormat="1" applyFont="1" applyBorder="1" applyAlignment="1">
      <alignment vertical="center"/>
    </xf>
    <xf numFmtId="165" fontId="9" fillId="0" borderId="1" xfId="0" applyNumberFormat="1" applyFont="1" applyBorder="1" applyAlignment="1">
      <alignment vertical="center"/>
    </xf>
    <xf numFmtId="3" fontId="9" fillId="0" borderId="3" xfId="0" applyNumberFormat="1" applyFont="1" applyBorder="1" applyAlignment="1">
      <alignment vertical="center"/>
    </xf>
    <xf numFmtId="165" fontId="9" fillId="0" borderId="4" xfId="0" applyNumberFormat="1" applyFont="1" applyBorder="1" applyAlignment="1">
      <alignment vertical="center"/>
    </xf>
    <xf numFmtId="165" fontId="9" fillId="0" borderId="22" xfId="0" applyNumberFormat="1" applyFont="1" applyBorder="1" applyAlignment="1">
      <alignment vertical="center"/>
    </xf>
    <xf numFmtId="165" fontId="9" fillId="0" borderId="6" xfId="0" applyNumberFormat="1" applyFont="1" applyBorder="1" applyAlignment="1">
      <alignment vertical="center"/>
    </xf>
    <xf numFmtId="3" fontId="9" fillId="0" borderId="23" xfId="0" applyNumberFormat="1" applyFont="1" applyBorder="1" applyAlignment="1">
      <alignment vertical="center"/>
    </xf>
    <xf numFmtId="3" fontId="9" fillId="0" borderId="14" xfId="0" applyNumberFormat="1" applyFont="1" applyBorder="1" applyAlignment="1">
      <alignment vertical="center"/>
    </xf>
    <xf numFmtId="0" fontId="9" fillId="0" borderId="2" xfId="104" applyFont="1" applyFill="1" applyBorder="1" applyAlignment="1">
      <alignment horizontal="left" wrapText="1"/>
    </xf>
    <xf numFmtId="0" fontId="9" fillId="0" borderId="2" xfId="104" applyFont="1" applyFill="1" applyBorder="1" applyAlignment="1">
      <alignment horizontal="center" wrapText="1"/>
    </xf>
    <xf numFmtId="0" fontId="9" fillId="0" borderId="2" xfId="104" applyFont="1" applyFill="1" applyBorder="1" applyAlignment="1">
      <alignment horizontal="left" vertical="top" wrapText="1"/>
    </xf>
    <xf numFmtId="41" fontId="9" fillId="0" borderId="4" xfId="102" applyFont="1" applyFill="1" applyBorder="1" applyAlignment="1">
      <alignment horizontal="right" vertical="top"/>
    </xf>
    <xf numFmtId="41" fontId="9" fillId="0" borderId="6" xfId="102" applyFont="1" applyFill="1" applyBorder="1" applyAlignment="1">
      <alignment horizontal="right" vertical="top"/>
    </xf>
    <xf numFmtId="0" fontId="9" fillId="0" borderId="23" xfId="104" applyFont="1" applyFill="1" applyBorder="1" applyAlignment="1">
      <alignment horizontal="left" vertical="top" wrapText="1"/>
    </xf>
    <xf numFmtId="0" fontId="9" fillId="0" borderId="14" xfId="104" applyFont="1" applyFill="1" applyBorder="1" applyAlignment="1">
      <alignment horizontal="left" vertical="top" wrapText="1"/>
    </xf>
    <xf numFmtId="167" fontId="9" fillId="0" borderId="23" xfId="104" applyNumberFormat="1" applyFont="1" applyFill="1" applyBorder="1" applyAlignment="1">
      <alignment horizontal="right" vertical="top"/>
    </xf>
    <xf numFmtId="167" fontId="9" fillId="0" borderId="14" xfId="104" applyNumberFormat="1" applyFont="1" applyFill="1" applyBorder="1" applyAlignment="1">
      <alignment horizontal="right" vertical="top"/>
    </xf>
    <xf numFmtId="0" fontId="2" fillId="2" borderId="1" xfId="104"/>
    <xf numFmtId="0" fontId="9" fillId="0" borderId="1" xfId="0" applyFont="1" applyBorder="1" applyAlignment="1">
      <alignment vertical="center"/>
    </xf>
    <xf numFmtId="0" fontId="9" fillId="0" borderId="2" xfId="5" applyFont="1" applyBorder="1" applyAlignment="1">
      <alignment horizontal="left" vertical="center" wrapText="1"/>
    </xf>
    <xf numFmtId="3" fontId="9" fillId="0" borderId="2" xfId="7" applyNumberFormat="1" applyFont="1" applyBorder="1" applyAlignment="1">
      <alignment horizontal="center" vertical="center" wrapText="1"/>
    </xf>
    <xf numFmtId="3" fontId="9" fillId="0" borderId="2" xfId="8" applyNumberFormat="1" applyFont="1" applyBorder="1" applyAlignment="1">
      <alignment horizontal="center" vertical="center" wrapText="1"/>
    </xf>
    <xf numFmtId="3" fontId="9" fillId="0" borderId="2" xfId="9" applyNumberFormat="1" applyFont="1" applyBorder="1" applyAlignment="1">
      <alignment horizontal="center" vertical="center" wrapText="1"/>
    </xf>
    <xf numFmtId="3" fontId="9" fillId="0" borderId="15" xfId="9" applyNumberFormat="1" applyFont="1" applyBorder="1" applyAlignment="1">
      <alignment horizontal="center" vertical="center" wrapText="1"/>
    </xf>
    <xf numFmtId="0" fontId="9" fillId="0" borderId="23" xfId="13" applyFont="1" applyBorder="1" applyAlignment="1">
      <alignment horizontal="left" vertical="center" wrapText="1"/>
    </xf>
    <xf numFmtId="41" fontId="9" fillId="2" borderId="23" xfId="102" applyFont="1" applyFill="1" applyBorder="1" applyAlignment="1">
      <alignment horizontal="right" vertical="top"/>
    </xf>
    <xf numFmtId="41" fontId="9" fillId="2" borderId="23" xfId="102" applyFont="1" applyFill="1" applyBorder="1" applyAlignment="1">
      <alignment horizontal="center" vertical="top"/>
    </xf>
    <xf numFmtId="167" fontId="9" fillId="2" borderId="4" xfId="104" applyNumberFormat="1" applyFont="1" applyBorder="1" applyAlignment="1">
      <alignment horizontal="right" vertical="top"/>
    </xf>
    <xf numFmtId="0" fontId="9" fillId="0" borderId="23" xfId="14" applyFont="1" applyBorder="1" applyAlignment="1">
      <alignment horizontal="left" vertical="center" wrapText="1"/>
    </xf>
    <xf numFmtId="3" fontId="9" fillId="0" borderId="23" xfId="21" applyNumberFormat="1" applyFont="1" applyBorder="1" applyAlignment="1">
      <alignment horizontal="right" vertical="center"/>
    </xf>
    <xf numFmtId="3" fontId="9" fillId="0" borderId="23" xfId="17" applyNumberFormat="1" applyFont="1" applyBorder="1" applyAlignment="1">
      <alignment horizontal="right" vertical="center"/>
    </xf>
    <xf numFmtId="0" fontId="9" fillId="0" borderId="14" xfId="15" applyFont="1" applyBorder="1" applyAlignment="1">
      <alignment horizontal="left" vertical="center" wrapText="1"/>
    </xf>
    <xf numFmtId="41" fontId="9" fillId="2" borderId="14" xfId="102" applyFont="1" applyFill="1" applyBorder="1" applyAlignment="1">
      <alignment horizontal="right" vertical="top"/>
    </xf>
    <xf numFmtId="3" fontId="9" fillId="0" borderId="14" xfId="17" applyNumberFormat="1" applyFont="1" applyBorder="1" applyAlignment="1">
      <alignment horizontal="right" vertical="center"/>
    </xf>
    <xf numFmtId="3" fontId="9" fillId="0" borderId="14" xfId="25" applyNumberFormat="1" applyFont="1" applyBorder="1" applyAlignment="1">
      <alignment horizontal="right" vertical="center"/>
    </xf>
    <xf numFmtId="167" fontId="9" fillId="2" borderId="6" xfId="104" applyNumberFormat="1" applyFont="1" applyBorder="1" applyAlignment="1">
      <alignment horizontal="right" vertical="top"/>
    </xf>
    <xf numFmtId="0" fontId="9" fillId="0" borderId="1" xfId="15" applyFont="1" applyBorder="1" applyAlignment="1">
      <alignment horizontal="left" vertical="center" wrapText="1"/>
    </xf>
    <xf numFmtId="3" fontId="9" fillId="0" borderId="1" xfId="23" applyNumberFormat="1" applyFont="1" applyBorder="1" applyAlignment="1">
      <alignment horizontal="right" vertical="center"/>
    </xf>
    <xf numFmtId="3" fontId="9" fillId="0" borderId="1" xfId="20" applyNumberFormat="1" applyFont="1" applyBorder="1" applyAlignment="1">
      <alignment horizontal="right" vertical="center"/>
    </xf>
    <xf numFmtId="3" fontId="9" fillId="0" borderId="1" xfId="25" applyNumberFormat="1" applyFont="1" applyBorder="1" applyAlignment="1">
      <alignment horizontal="right" vertical="center"/>
    </xf>
    <xf numFmtId="0" fontId="2" fillId="0" borderId="2" xfId="94" applyFont="1" applyFill="1" applyBorder="1" applyAlignment="1">
      <alignment horizontal="left" vertical="center" wrapText="1"/>
    </xf>
    <xf numFmtId="0" fontId="2" fillId="0" borderId="2" xfId="94" applyFont="1" applyFill="1" applyBorder="1" applyAlignment="1">
      <alignment horizontal="center" vertical="center" wrapText="1"/>
    </xf>
    <xf numFmtId="0" fontId="2" fillId="0" borderId="7" xfId="94" applyFont="1" applyFill="1" applyBorder="1" applyAlignment="1">
      <alignment horizontal="center" vertical="center" wrapText="1"/>
    </xf>
    <xf numFmtId="0" fontId="2" fillId="0" borderId="1" xfId="94" applyFont="1" applyFill="1" applyAlignment="1">
      <alignment horizontal="center" vertical="center" wrapText="1"/>
    </xf>
    <xf numFmtId="0" fontId="2" fillId="0" borderId="23" xfId="94" applyFont="1" applyFill="1" applyBorder="1" applyAlignment="1">
      <alignment horizontal="left" vertical="center" wrapText="1"/>
    </xf>
    <xf numFmtId="3" fontId="2" fillId="0" borderId="23" xfId="94" applyNumberFormat="1" applyFont="1" applyFill="1" applyBorder="1" applyAlignment="1">
      <alignment horizontal="right" vertical="center"/>
    </xf>
    <xf numFmtId="3" fontId="2" fillId="0" borderId="1" xfId="94" applyNumberFormat="1" applyFont="1" applyFill="1" applyAlignment="1">
      <alignment horizontal="right" vertical="center"/>
    </xf>
    <xf numFmtId="0" fontId="2" fillId="0" borderId="14" xfId="94" applyFont="1" applyFill="1" applyBorder="1" applyAlignment="1">
      <alignment horizontal="left" vertical="center" wrapText="1"/>
    </xf>
    <xf numFmtId="3" fontId="2" fillId="0" borderId="14" xfId="94" applyNumberFormat="1" applyFont="1" applyFill="1" applyBorder="1" applyAlignment="1">
      <alignment horizontal="right" vertical="center"/>
    </xf>
    <xf numFmtId="3" fontId="2" fillId="0" borderId="22" xfId="94" applyNumberFormat="1" applyFont="1" applyFill="1" applyBorder="1" applyAlignment="1">
      <alignment horizontal="right" vertical="center"/>
    </xf>
    <xf numFmtId="3" fontId="2" fillId="0" borderId="3" xfId="94" applyNumberFormat="1" applyFont="1" applyFill="1" applyBorder="1" applyAlignment="1">
      <alignment horizontal="right" vertical="center"/>
    </xf>
    <xf numFmtId="3" fontId="9" fillId="0" borderId="2" xfId="28" applyNumberFormat="1" applyFont="1" applyBorder="1" applyAlignment="1">
      <alignment horizontal="center" vertical="center" wrapText="1"/>
    </xf>
    <xf numFmtId="0" fontId="9" fillId="0" borderId="2" xfId="28" applyFont="1" applyBorder="1" applyAlignment="1">
      <alignment horizontal="center" vertical="center" wrapText="1"/>
    </xf>
    <xf numFmtId="3" fontId="9" fillId="0" borderId="23" xfId="16" applyNumberFormat="1" applyFont="1" applyBorder="1" applyAlignment="1">
      <alignment horizontal="right" vertical="center"/>
    </xf>
    <xf numFmtId="165" fontId="9" fillId="0" borderId="3" xfId="30" applyNumberFormat="1" applyFont="1" applyBorder="1" applyAlignment="1">
      <alignment horizontal="right" vertical="center"/>
    </xf>
    <xf numFmtId="165" fontId="9" fillId="0" borderId="1" xfId="30" applyNumberFormat="1" applyFont="1" applyBorder="1" applyAlignment="1">
      <alignment horizontal="right" vertical="center"/>
    </xf>
    <xf numFmtId="165" fontId="9" fillId="0" borderId="4" xfId="30" applyNumberFormat="1" applyFont="1" applyBorder="1" applyAlignment="1">
      <alignment horizontal="right" vertical="center"/>
    </xf>
    <xf numFmtId="3" fontId="9" fillId="0" borderId="23" xfId="19" applyNumberFormat="1" applyFont="1" applyBorder="1" applyAlignment="1">
      <alignment horizontal="right" vertical="center"/>
    </xf>
    <xf numFmtId="3" fontId="9" fillId="0" borderId="14" xfId="23" applyNumberFormat="1" applyFont="1" applyBorder="1" applyAlignment="1">
      <alignment horizontal="right" vertical="center"/>
    </xf>
    <xf numFmtId="165" fontId="9" fillId="0" borderId="5" xfId="30" applyNumberFormat="1" applyFont="1" applyBorder="1" applyAlignment="1">
      <alignment horizontal="right" vertical="center"/>
    </xf>
    <xf numFmtId="165" fontId="9" fillId="0" borderId="22" xfId="30" applyNumberFormat="1" applyFont="1" applyBorder="1" applyAlignment="1">
      <alignment horizontal="right" vertical="center"/>
    </xf>
    <xf numFmtId="165" fontId="9" fillId="0" borderId="6" xfId="30" applyNumberFormat="1" applyFont="1" applyBorder="1" applyAlignment="1">
      <alignment horizontal="right" vertical="center"/>
    </xf>
    <xf numFmtId="0" fontId="9" fillId="0" borderId="14" xfId="14" applyFont="1" applyBorder="1" applyAlignment="1">
      <alignment horizontal="left" vertical="center" wrapText="1"/>
    </xf>
    <xf numFmtId="3" fontId="9" fillId="0" borderId="14" xfId="19" applyNumberFormat="1" applyFont="1" applyBorder="1" applyAlignment="1">
      <alignment horizontal="right" vertical="center"/>
    </xf>
    <xf numFmtId="0" fontId="11" fillId="2" borderId="1" xfId="101" applyFont="1" applyFill="1" applyBorder="1" applyAlignment="1">
      <alignment vertical="center"/>
    </xf>
    <xf numFmtId="165" fontId="9" fillId="0" borderId="1" xfId="17" applyNumberFormat="1" applyFont="1" applyBorder="1" applyAlignment="1">
      <alignment horizontal="right" vertical="center"/>
    </xf>
    <xf numFmtId="3" fontId="9" fillId="0" borderId="1" xfId="17" applyNumberFormat="1" applyFont="1" applyBorder="1" applyAlignment="1">
      <alignment horizontal="right" vertical="center"/>
    </xf>
    <xf numFmtId="0" fontId="9" fillId="0" borderId="2" xfId="6" applyFont="1" applyBorder="1" applyAlignment="1">
      <alignment horizontal="left" vertical="center" wrapText="1"/>
    </xf>
    <xf numFmtId="3" fontId="9" fillId="0" borderId="2" xfId="10" applyNumberFormat="1" applyFont="1" applyBorder="1" applyAlignment="1">
      <alignment horizontal="center" vertical="center" wrapText="1"/>
    </xf>
    <xf numFmtId="3" fontId="9" fillId="0" borderId="2" xfId="12" applyNumberFormat="1" applyFont="1" applyBorder="1" applyAlignment="1">
      <alignment horizontal="center" vertical="center" wrapText="1"/>
    </xf>
    <xf numFmtId="169" fontId="9" fillId="0" borderId="23" xfId="0" applyNumberFormat="1" applyFont="1" applyBorder="1" applyAlignment="1">
      <alignment vertical="center"/>
    </xf>
    <xf numFmtId="164" fontId="9" fillId="2" borderId="4" xfId="104" applyNumberFormat="1" applyFont="1" applyBorder="1" applyAlignment="1">
      <alignment horizontal="right" vertical="top"/>
    </xf>
    <xf numFmtId="0" fontId="8" fillId="0" borderId="2" xfId="15" applyFont="1" applyBorder="1" applyAlignment="1">
      <alignment horizontal="left" vertical="center" wrapText="1"/>
    </xf>
    <xf numFmtId="169" fontId="8" fillId="0" borderId="2" xfId="0" applyNumberFormat="1" applyFont="1" applyBorder="1" applyAlignment="1">
      <alignment vertical="center"/>
    </xf>
    <xf numFmtId="164" fontId="8" fillId="2" borderId="15" xfId="104" applyNumberFormat="1" applyFont="1" applyBorder="1" applyAlignment="1">
      <alignment horizontal="right" vertical="top"/>
    </xf>
    <xf numFmtId="0" fontId="9" fillId="0" borderId="17" xfId="43" applyFont="1" applyBorder="1" applyAlignment="1">
      <alignment horizontal="left" vertical="center" wrapText="1"/>
    </xf>
    <xf numFmtId="3" fontId="9" fillId="0" borderId="18" xfId="44" applyNumberFormat="1" applyFont="1" applyBorder="1" applyAlignment="1">
      <alignment horizontal="center" vertical="center" wrapText="1"/>
    </xf>
    <xf numFmtId="3" fontId="9" fillId="0" borderId="18" xfId="45" applyNumberFormat="1" applyFont="1" applyBorder="1" applyAlignment="1">
      <alignment horizontal="center" vertical="center" wrapText="1"/>
    </xf>
    <xf numFmtId="3" fontId="9" fillId="0" borderId="30" xfId="45" applyNumberFormat="1" applyFont="1" applyBorder="1" applyAlignment="1">
      <alignment horizontal="center" vertical="center" wrapText="1"/>
    </xf>
    <xf numFmtId="0" fontId="9" fillId="0" borderId="17" xfId="45" applyFont="1" applyBorder="1" applyAlignment="1">
      <alignment horizontal="center" vertical="center" wrapText="1"/>
    </xf>
    <xf numFmtId="0" fontId="9" fillId="0" borderId="18" xfId="45" applyFont="1" applyBorder="1" applyAlignment="1">
      <alignment horizontal="center" vertical="center" wrapText="1"/>
    </xf>
    <xf numFmtId="0" fontId="9" fillId="0" borderId="19" xfId="46" applyFont="1" applyBorder="1" applyAlignment="1">
      <alignment horizontal="center" vertical="center" wrapText="1"/>
    </xf>
    <xf numFmtId="0" fontId="9" fillId="0" borderId="27" xfId="13" applyFont="1" applyBorder="1" applyAlignment="1">
      <alignment horizontal="left" vertical="center" wrapText="1"/>
    </xf>
    <xf numFmtId="3" fontId="9" fillId="0" borderId="1" xfId="47" applyNumberFormat="1" applyFont="1" applyBorder="1" applyAlignment="1">
      <alignment horizontal="right" vertical="center"/>
    </xf>
    <xf numFmtId="164" fontId="9" fillId="0" borderId="27" xfId="17" applyNumberFormat="1" applyFont="1" applyBorder="1" applyAlignment="1">
      <alignment horizontal="right" vertical="center"/>
    </xf>
    <xf numFmtId="164" fontId="9" fillId="0" borderId="23" xfId="17" applyNumberFormat="1" applyFont="1" applyBorder="1" applyAlignment="1">
      <alignment horizontal="right" vertical="center"/>
    </xf>
    <xf numFmtId="41" fontId="9" fillId="0" borderId="31" xfId="102" applyFont="1" applyFill="1" applyBorder="1" applyAlignment="1">
      <alignment horizontal="right" vertical="center"/>
    </xf>
    <xf numFmtId="0" fontId="9" fillId="0" borderId="27" xfId="14" applyFont="1" applyBorder="1" applyAlignment="1">
      <alignment horizontal="left" vertical="center" wrapText="1"/>
    </xf>
    <xf numFmtId="3" fontId="9" fillId="0" borderId="23" xfId="20" applyNumberFormat="1" applyFont="1" applyBorder="1" applyAlignment="1">
      <alignment horizontal="right" vertical="center"/>
    </xf>
    <xf numFmtId="3" fontId="9" fillId="0" borderId="1" xfId="48" applyNumberFormat="1" applyFont="1" applyBorder="1" applyAlignment="1">
      <alignment horizontal="right" vertical="center"/>
    </xf>
    <xf numFmtId="164" fontId="9" fillId="0" borderId="27" xfId="20" applyNumberFormat="1" applyFont="1" applyBorder="1" applyAlignment="1">
      <alignment horizontal="right" vertical="center"/>
    </xf>
    <xf numFmtId="164" fontId="9" fillId="0" borderId="23" xfId="20" applyNumberFormat="1" applyFont="1" applyBorder="1" applyAlignment="1">
      <alignment horizontal="right" vertical="center"/>
    </xf>
    <xf numFmtId="41" fontId="10" fillId="2" borderId="8" xfId="102" applyFont="1" applyFill="1" applyBorder="1" applyAlignment="1">
      <alignment horizontal="right" vertical="top"/>
    </xf>
    <xf numFmtId="41" fontId="10" fillId="2" borderId="9" xfId="102" applyFont="1" applyFill="1" applyBorder="1" applyAlignment="1">
      <alignment horizontal="right" vertical="top"/>
    </xf>
    <xf numFmtId="41" fontId="9" fillId="0" borderId="0" xfId="102" applyFont="1"/>
    <xf numFmtId="41" fontId="10" fillId="2" borderId="10" xfId="102" applyFont="1" applyFill="1" applyBorder="1" applyAlignment="1">
      <alignment horizontal="right" vertical="top"/>
    </xf>
    <xf numFmtId="0" fontId="9" fillId="0" borderId="28" xfId="15" applyFont="1" applyBorder="1" applyAlignment="1">
      <alignment horizontal="left" vertical="center" wrapText="1"/>
    </xf>
    <xf numFmtId="3" fontId="9" fillId="0" borderId="29" xfId="23" applyNumberFormat="1" applyFont="1" applyBorder="1" applyAlignment="1">
      <alignment horizontal="right" vertical="center"/>
    </xf>
    <xf numFmtId="3" fontId="9" fillId="0" borderId="29" xfId="36" applyNumberFormat="1" applyFont="1" applyBorder="1" applyAlignment="1">
      <alignment horizontal="right" vertical="center"/>
    </xf>
    <xf numFmtId="3" fontId="9" fillId="0" borderId="25" xfId="49" applyNumberFormat="1" applyFont="1" applyBorder="1" applyAlignment="1">
      <alignment horizontal="right" vertical="center"/>
    </xf>
    <xf numFmtId="164" fontId="9" fillId="0" borderId="28" xfId="36" applyNumberFormat="1" applyFont="1" applyBorder="1" applyAlignment="1">
      <alignment horizontal="right" vertical="center"/>
    </xf>
    <xf numFmtId="164" fontId="9" fillId="0" borderId="29" xfId="36" applyNumberFormat="1" applyFont="1" applyBorder="1" applyAlignment="1">
      <alignment horizontal="right" vertical="center"/>
    </xf>
    <xf numFmtId="41" fontId="9" fillId="0" borderId="32" xfId="102" applyFont="1" applyFill="1" applyBorder="1" applyAlignment="1">
      <alignment horizontal="right" vertical="center"/>
    </xf>
    <xf numFmtId="41" fontId="10" fillId="2" borderId="11" xfId="102" applyFont="1" applyFill="1" applyBorder="1" applyAlignment="1">
      <alignment horizontal="right" vertical="top"/>
    </xf>
    <xf numFmtId="41" fontId="10" fillId="2" borderId="13" xfId="102" applyFont="1" applyFill="1" applyBorder="1" applyAlignment="1">
      <alignment horizontal="right" vertical="top"/>
    </xf>
    <xf numFmtId="41" fontId="10" fillId="2" borderId="12" xfId="102" applyFont="1" applyFill="1" applyBorder="1" applyAlignment="1">
      <alignment horizontal="right" vertical="top"/>
    </xf>
    <xf numFmtId="0" fontId="16" fillId="3" borderId="1" xfId="15" applyFont="1" applyFill="1" applyBorder="1" applyAlignment="1">
      <alignment horizontal="left" vertical="center" wrapText="1"/>
    </xf>
    <xf numFmtId="3" fontId="14" fillId="2" borderId="1" xfId="23" applyNumberFormat="1" applyFont="1" applyFill="1" applyBorder="1" applyAlignment="1">
      <alignment horizontal="right" vertical="center"/>
    </xf>
    <xf numFmtId="3" fontId="14" fillId="2" borderId="1" xfId="36" applyNumberFormat="1" applyFont="1" applyFill="1" applyBorder="1" applyAlignment="1">
      <alignment horizontal="right" vertical="center"/>
    </xf>
    <xf numFmtId="3" fontId="14" fillId="2" borderId="1" xfId="49" applyNumberFormat="1" applyFont="1" applyFill="1" applyBorder="1" applyAlignment="1">
      <alignment horizontal="right" vertical="center"/>
    </xf>
    <xf numFmtId="164" fontId="14" fillId="2" borderId="1" xfId="36" applyNumberFormat="1" applyFont="1" applyFill="1" applyBorder="1" applyAlignment="1">
      <alignment horizontal="right" vertical="center"/>
    </xf>
    <xf numFmtId="166" fontId="14" fillId="2" borderId="1" xfId="42" applyNumberFormat="1" applyFont="1" applyFill="1" applyBorder="1" applyAlignment="1">
      <alignment horizontal="right" vertical="center"/>
    </xf>
    <xf numFmtId="41" fontId="9" fillId="0" borderId="0" xfId="0" applyNumberFormat="1" applyFont="1" applyAlignment="1">
      <alignment vertical="center"/>
    </xf>
    <xf numFmtId="0" fontId="12" fillId="2" borderId="1" xfId="4" applyFont="1" applyFill="1" applyBorder="1" applyAlignment="1">
      <alignment vertical="center" wrapText="1"/>
    </xf>
    <xf numFmtId="168" fontId="17" fillId="2" borderId="1" xfId="106" applyNumberFormat="1" applyFont="1" applyAlignment="1">
      <alignment horizontal="right" vertical="top"/>
    </xf>
    <xf numFmtId="165" fontId="9" fillId="0" borderId="0" xfId="0" applyNumberFormat="1" applyFont="1" applyAlignment="1">
      <alignment vertical="center"/>
    </xf>
    <xf numFmtId="170" fontId="9" fillId="0" borderId="2" xfId="103" applyNumberFormat="1" applyFont="1" applyFill="1" applyBorder="1" applyAlignment="1">
      <alignment horizontal="right" vertical="top"/>
    </xf>
    <xf numFmtId="0" fontId="12" fillId="2" borderId="1" xfId="3" applyFont="1" applyFill="1" applyBorder="1" applyAlignment="1">
      <alignment horizontal="center" vertical="center" wrapText="1"/>
    </xf>
    <xf numFmtId="0" fontId="9" fillId="0" borderId="2" xfId="43" applyFont="1" applyBorder="1" applyAlignment="1">
      <alignment horizontal="left" vertical="center" wrapText="1"/>
    </xf>
    <xf numFmtId="0" fontId="9" fillId="0" borderId="15" xfId="46" applyFont="1" applyBorder="1" applyAlignment="1">
      <alignment horizontal="center" vertical="center" wrapText="1"/>
    </xf>
    <xf numFmtId="41" fontId="9" fillId="0" borderId="1" xfId="102" applyFont="1" applyFill="1" applyBorder="1" applyAlignment="1">
      <alignment horizontal="right" vertical="center"/>
    </xf>
    <xf numFmtId="3" fontId="9" fillId="0" borderId="1" xfId="16" applyNumberFormat="1" applyFont="1" applyBorder="1" applyAlignment="1">
      <alignment horizontal="right" vertical="center"/>
    </xf>
    <xf numFmtId="9" fontId="9" fillId="0" borderId="4" xfId="103" applyFont="1" applyFill="1" applyBorder="1" applyAlignment="1">
      <alignment vertical="center"/>
    </xf>
    <xf numFmtId="41" fontId="9" fillId="0" borderId="0" xfId="102" applyFont="1" applyAlignment="1">
      <alignment vertical="center"/>
    </xf>
    <xf numFmtId="41" fontId="9" fillId="0" borderId="22" xfId="102" applyFont="1" applyFill="1" applyBorder="1" applyAlignment="1">
      <alignment horizontal="right" vertical="center"/>
    </xf>
    <xf numFmtId="3" fontId="9" fillId="0" borderId="22" xfId="16" applyNumberFormat="1" applyFont="1" applyBorder="1" applyAlignment="1">
      <alignment horizontal="right" vertical="center"/>
    </xf>
    <xf numFmtId="9" fontId="9" fillId="0" borderId="6" xfId="103" applyFont="1" applyFill="1" applyBorder="1" applyAlignment="1">
      <alignment vertical="center"/>
    </xf>
    <xf numFmtId="0" fontId="10" fillId="2" borderId="1" xfId="105" applyFont="1" applyAlignment="1">
      <alignment horizontal="center" wrapText="1"/>
    </xf>
    <xf numFmtId="9" fontId="9" fillId="0" borderId="4" xfId="103" applyFont="1" applyFill="1" applyBorder="1" applyAlignment="1">
      <alignment horizontal="right" vertical="top"/>
    </xf>
    <xf numFmtId="9" fontId="9" fillId="0" borderId="6" xfId="103" applyFont="1" applyFill="1" applyBorder="1" applyAlignment="1">
      <alignment horizontal="right" vertical="top"/>
    </xf>
    <xf numFmtId="0" fontId="9" fillId="0" borderId="15" xfId="0" applyFont="1" applyBorder="1" applyAlignment="1">
      <alignment vertical="center"/>
    </xf>
    <xf numFmtId="41" fontId="9" fillId="0" borderId="23" xfId="102" applyFont="1" applyFill="1" applyBorder="1" applyAlignment="1">
      <alignment horizontal="right" vertical="top"/>
    </xf>
    <xf numFmtId="41" fontId="9" fillId="0" borderId="14" xfId="102" applyFont="1" applyFill="1" applyBorder="1" applyAlignment="1">
      <alignment horizontal="right" vertical="top"/>
    </xf>
    <xf numFmtId="165" fontId="9" fillId="0" borderId="1" xfId="16" applyNumberFormat="1" applyFont="1" applyBorder="1" applyAlignment="1">
      <alignment horizontal="right" vertical="center"/>
    </xf>
    <xf numFmtId="3" fontId="9" fillId="0" borderId="2" xfId="44" applyNumberFormat="1" applyFont="1" applyBorder="1" applyAlignment="1">
      <alignment horizontal="center" vertical="center" wrapText="1"/>
    </xf>
    <xf numFmtId="3" fontId="9" fillId="0" borderId="2" xfId="45" applyNumberFormat="1" applyFont="1" applyBorder="1" applyAlignment="1">
      <alignment horizontal="center" vertical="center" wrapText="1"/>
    </xf>
    <xf numFmtId="167" fontId="9" fillId="0" borderId="1" xfId="17" applyNumberFormat="1" applyFont="1" applyBorder="1" applyAlignment="1">
      <alignment horizontal="right" vertical="center"/>
    </xf>
    <xf numFmtId="0" fontId="9" fillId="0" borderId="2" xfId="45" applyFont="1" applyBorder="1" applyAlignment="1">
      <alignment horizontal="center" vertical="center" wrapText="1"/>
    </xf>
    <xf numFmtId="167" fontId="9" fillId="0" borderId="3" xfId="17" applyNumberFormat="1" applyFont="1" applyBorder="1" applyAlignment="1">
      <alignment horizontal="right" vertical="center"/>
    </xf>
    <xf numFmtId="3" fontId="9" fillId="0" borderId="16" xfId="45" applyNumberFormat="1" applyFont="1" applyBorder="1" applyAlignment="1">
      <alignment horizontal="center" vertical="center" wrapText="1"/>
    </xf>
    <xf numFmtId="165" fontId="9" fillId="0" borderId="24" xfId="16" applyNumberFormat="1" applyFont="1" applyBorder="1" applyAlignment="1">
      <alignment horizontal="right" vertical="center"/>
    </xf>
    <xf numFmtId="165" fontId="9" fillId="0" borderId="25" xfId="16" applyNumberFormat="1" applyFont="1" applyBorder="1" applyAlignment="1">
      <alignment horizontal="right" vertical="center"/>
    </xf>
    <xf numFmtId="165" fontId="9" fillId="0" borderId="26" xfId="16" applyNumberFormat="1" applyFont="1" applyBorder="1" applyAlignment="1">
      <alignment horizontal="right" vertical="center"/>
    </xf>
    <xf numFmtId="0" fontId="9" fillId="0" borderId="16" xfId="45" applyFont="1" applyBorder="1" applyAlignment="1">
      <alignment horizontal="center" vertical="center" wrapText="1"/>
    </xf>
    <xf numFmtId="3" fontId="9" fillId="0" borderId="27" xfId="38" applyNumberFormat="1" applyFont="1" applyBorder="1" applyAlignment="1">
      <alignment horizontal="right" vertical="center"/>
    </xf>
    <xf numFmtId="167" fontId="9" fillId="0" borderId="24" xfId="17" applyNumberFormat="1" applyFont="1" applyBorder="1" applyAlignment="1">
      <alignment horizontal="right" vertical="center"/>
    </xf>
    <xf numFmtId="3" fontId="9" fillId="0" borderId="27" xfId="40" applyNumberFormat="1" applyFont="1" applyBorder="1" applyAlignment="1">
      <alignment horizontal="right" vertical="center"/>
    </xf>
    <xf numFmtId="3" fontId="9" fillId="0" borderId="28" xfId="42" applyNumberFormat="1" applyFont="1" applyBorder="1" applyAlignment="1">
      <alignment horizontal="right" vertical="center"/>
    </xf>
    <xf numFmtId="167" fontId="9" fillId="0" borderId="34" xfId="17" applyNumberFormat="1" applyFont="1" applyBorder="1" applyAlignment="1">
      <alignment horizontal="right" vertical="center"/>
    </xf>
    <xf numFmtId="167" fontId="9" fillId="0" borderId="25" xfId="17" applyNumberFormat="1" applyFont="1" applyBorder="1" applyAlignment="1">
      <alignment horizontal="right" vertical="center"/>
    </xf>
    <xf numFmtId="167" fontId="9" fillId="0" borderId="26" xfId="17" applyNumberFormat="1" applyFont="1" applyBorder="1" applyAlignment="1">
      <alignment horizontal="right" vertical="center"/>
    </xf>
    <xf numFmtId="0" fontId="9" fillId="2" borderId="1" xfId="89" applyFont="1" applyAlignment="1">
      <alignment horizontal="left" vertical="center" wrapText="1"/>
    </xf>
    <xf numFmtId="3" fontId="9" fillId="2" borderId="1" xfId="69" applyNumberFormat="1" applyFont="1" applyAlignment="1">
      <alignment horizontal="right" vertical="center"/>
    </xf>
    <xf numFmtId="165" fontId="9" fillId="2" borderId="1" xfId="63" applyNumberFormat="1" applyFont="1" applyAlignment="1">
      <alignment horizontal="right" vertical="center"/>
    </xf>
    <xf numFmtId="3" fontId="9" fillId="2" borderId="1" xfId="100" applyNumberFormat="1" applyFont="1" applyAlignment="1">
      <alignment horizontal="right" vertical="center"/>
    </xf>
    <xf numFmtId="3" fontId="9" fillId="2" borderId="4" xfId="98" applyNumberFormat="1" applyFont="1" applyBorder="1" applyAlignment="1">
      <alignment horizontal="right" vertical="center"/>
    </xf>
    <xf numFmtId="3" fontId="9" fillId="2" borderId="4" xfId="99" applyNumberFormat="1" applyFont="1" applyBorder="1" applyAlignment="1">
      <alignment horizontal="right" vertical="center"/>
    </xf>
    <xf numFmtId="3" fontId="9" fillId="2" borderId="6" xfId="100" applyNumberFormat="1" applyFont="1" applyBorder="1" applyAlignment="1">
      <alignment horizontal="right" vertical="center"/>
    </xf>
    <xf numFmtId="0" fontId="9" fillId="2" borderId="23" xfId="85" applyFont="1" applyBorder="1" applyAlignment="1">
      <alignment horizontal="left" vertical="center" wrapText="1"/>
    </xf>
    <xf numFmtId="0" fontId="9" fillId="2" borderId="23" xfId="87" applyFont="1" applyBorder="1" applyAlignment="1">
      <alignment horizontal="left" vertical="center" wrapText="1"/>
    </xf>
    <xf numFmtId="0" fontId="9" fillId="2" borderId="14" xfId="89" applyFont="1" applyBorder="1" applyAlignment="1">
      <alignment horizontal="left" vertical="center" wrapText="1"/>
    </xf>
    <xf numFmtId="3" fontId="9" fillId="2" borderId="23" xfId="67" applyNumberFormat="1" applyFont="1" applyBorder="1" applyAlignment="1">
      <alignment horizontal="right" vertical="center"/>
    </xf>
    <xf numFmtId="3" fontId="9" fillId="2" borderId="23" xfId="68" applyNumberFormat="1" applyFont="1" applyBorder="1" applyAlignment="1">
      <alignment horizontal="right" vertical="center"/>
    </xf>
    <xf numFmtId="3" fontId="9" fillId="2" borderId="14" xfId="69" applyNumberFormat="1" applyFont="1" applyBorder="1" applyAlignment="1">
      <alignment horizontal="right" vertical="center"/>
    </xf>
    <xf numFmtId="0" fontId="9" fillId="2" borderId="2" xfId="81" applyFont="1" applyBorder="1" applyAlignment="1">
      <alignment horizontal="left" vertical="center" wrapText="1"/>
    </xf>
    <xf numFmtId="0" fontId="9" fillId="2" borderId="2" xfId="82" applyFont="1" applyBorder="1" applyAlignment="1">
      <alignment horizontal="center" vertical="center" wrapText="1"/>
    </xf>
    <xf numFmtId="0" fontId="9" fillId="2" borderId="2" xfId="83" applyFont="1" applyBorder="1" applyAlignment="1">
      <alignment horizontal="center" vertical="center" wrapText="1"/>
    </xf>
    <xf numFmtId="0" fontId="9" fillId="2" borderId="15" xfId="84" applyFont="1" applyBorder="1" applyAlignment="1">
      <alignment horizontal="center" vertical="center" wrapText="1"/>
    </xf>
    <xf numFmtId="165" fontId="9" fillId="2" borderId="23" xfId="61" applyNumberFormat="1" applyFont="1" applyBorder="1" applyAlignment="1">
      <alignment horizontal="right" vertical="center"/>
    </xf>
    <xf numFmtId="165" fontId="9" fillId="2" borderId="23" xfId="62" applyNumberFormat="1" applyFont="1" applyBorder="1" applyAlignment="1">
      <alignment horizontal="right" vertical="center"/>
    </xf>
    <xf numFmtId="165" fontId="9" fillId="2" borderId="14" xfId="63" applyNumberFormat="1" applyFont="1" applyBorder="1" applyAlignment="1">
      <alignment horizontal="right" vertical="center"/>
    </xf>
    <xf numFmtId="0" fontId="8" fillId="0" borderId="0" xfId="0" applyFont="1"/>
    <xf numFmtId="170" fontId="9" fillId="0" borderId="4" xfId="103" applyNumberFormat="1" applyFont="1" applyFill="1" applyBorder="1" applyAlignment="1">
      <alignment vertical="center"/>
    </xf>
    <xf numFmtId="170" fontId="9" fillId="0" borderId="6" xfId="103" applyNumberFormat="1" applyFont="1" applyFill="1" applyBorder="1" applyAlignment="1">
      <alignment vertical="center"/>
    </xf>
    <xf numFmtId="3" fontId="9" fillId="0" borderId="15" xfId="0" applyNumberFormat="1" applyFont="1" applyBorder="1" applyAlignment="1">
      <alignment horizontal="center" vertical="center" wrapText="1"/>
    </xf>
    <xf numFmtId="0" fontId="9" fillId="0" borderId="23" xfId="15" applyFont="1" applyBorder="1" applyAlignment="1">
      <alignment horizontal="left" vertical="center" wrapText="1"/>
    </xf>
    <xf numFmtId="0" fontId="6" fillId="0" borderId="0" xfId="0" applyFont="1" applyAlignment="1">
      <alignment horizontal="left"/>
    </xf>
    <xf numFmtId="0" fontId="7" fillId="0" borderId="0" xfId="101" applyFont="1" applyFill="1" applyAlignment="1">
      <alignment horizontal="left"/>
    </xf>
    <xf numFmtId="0" fontId="18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vertical="center"/>
    </xf>
    <xf numFmtId="0" fontId="19" fillId="0" borderId="0" xfId="0" applyFont="1"/>
    <xf numFmtId="0" fontId="19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9" fillId="0" borderId="0" xfId="0" applyFont="1"/>
    <xf numFmtId="0" fontId="20" fillId="0" borderId="2" xfId="0" applyFont="1" applyBorder="1" applyAlignment="1">
      <alignment vertical="center"/>
    </xf>
    <xf numFmtId="0" fontId="8" fillId="2" borderId="1" xfId="104" applyFont="1" applyAlignment="1">
      <alignment vertical="center"/>
    </xf>
    <xf numFmtId="0" fontId="21" fillId="0" borderId="1" xfId="101" applyFont="1" applyFill="1" applyBorder="1" applyAlignment="1">
      <alignment horizontal="left" vertical="center"/>
    </xf>
    <xf numFmtId="0" fontId="21" fillId="0" borderId="2" xfId="101" applyFont="1" applyFill="1" applyBorder="1" applyAlignment="1">
      <alignment horizontal="left" vertical="center"/>
    </xf>
    <xf numFmtId="0" fontId="21" fillId="0" borderId="0" xfId="101" applyFont="1" applyFill="1" applyAlignment="1">
      <alignment horizontal="left"/>
    </xf>
    <xf numFmtId="0" fontId="21" fillId="0" borderId="1" xfId="101" applyFont="1" applyBorder="1" applyAlignment="1">
      <alignment horizontal="left" vertical="center"/>
    </xf>
    <xf numFmtId="0" fontId="21" fillId="2" borderId="1" xfId="101" applyFont="1" applyFill="1" applyBorder="1" applyAlignment="1">
      <alignment horizontal="left" vertical="center"/>
    </xf>
    <xf numFmtId="0" fontId="21" fillId="0" borderId="0" xfId="101" applyFont="1" applyFill="1" applyAlignment="1">
      <alignment horizontal="left" vertical="center"/>
    </xf>
    <xf numFmtId="0" fontId="9" fillId="0" borderId="2" xfId="8" applyFont="1" applyBorder="1" applyAlignment="1">
      <alignment horizontal="center" vertical="center" wrapText="1"/>
    </xf>
    <xf numFmtId="3" fontId="9" fillId="0" borderId="2" xfId="0" applyNumberFormat="1" applyFont="1" applyBorder="1" applyAlignment="1">
      <alignment horizontal="center" vertical="center"/>
    </xf>
    <xf numFmtId="0" fontId="11" fillId="2" borderId="1" xfId="101" applyFont="1" applyFill="1" applyBorder="1" applyAlignment="1">
      <alignment horizontal="left" vertical="center" wrapText="1"/>
    </xf>
    <xf numFmtId="0" fontId="8" fillId="2" borderId="1" xfId="94" applyFont="1" applyAlignment="1">
      <alignment horizontal="left" vertical="center" wrapText="1"/>
    </xf>
    <xf numFmtId="0" fontId="9" fillId="0" borderId="2" xfId="5" applyFont="1" applyBorder="1" applyAlignment="1">
      <alignment horizontal="left" vertical="center" wrapText="1"/>
    </xf>
    <xf numFmtId="0" fontId="9" fillId="0" borderId="2" xfId="26" applyFont="1" applyBorder="1" applyAlignment="1">
      <alignment horizontal="left" vertical="center" wrapText="1"/>
    </xf>
    <xf numFmtId="3" fontId="9" fillId="0" borderId="2" xfId="7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2" fillId="0" borderId="1" xfId="4" applyFont="1" applyBorder="1" applyAlignment="1">
      <alignment horizontal="left" vertical="center" wrapText="1"/>
    </xf>
    <xf numFmtId="0" fontId="9" fillId="0" borderId="17" xfId="4" applyFont="1" applyBorder="1" applyAlignment="1">
      <alignment horizontal="center" vertical="center" wrapText="1"/>
    </xf>
    <xf numFmtId="0" fontId="9" fillId="0" borderId="21" xfId="4" applyFont="1" applyBorder="1" applyAlignment="1">
      <alignment horizontal="center" vertical="center" wrapText="1"/>
    </xf>
    <xf numFmtId="0" fontId="15" fillId="2" borderId="1" xfId="104" applyFont="1" applyAlignment="1">
      <alignment horizontal="center" vertical="center" wrapText="1"/>
    </xf>
    <xf numFmtId="0" fontId="8" fillId="2" borderId="1" xfId="104" applyFont="1" applyAlignment="1">
      <alignment horizontal="left" vertical="center" wrapText="1"/>
    </xf>
    <xf numFmtId="0" fontId="11" fillId="0" borderId="0" xfId="101" applyFont="1" applyAlignment="1">
      <alignment horizontal="left" vertical="center" wrapText="1"/>
    </xf>
    <xf numFmtId="0" fontId="8" fillId="0" borderId="1" xfId="4" applyFont="1" applyBorder="1" applyAlignment="1">
      <alignment horizontal="left" vertical="center" wrapText="1"/>
    </xf>
    <xf numFmtId="0" fontId="8" fillId="0" borderId="1" xfId="2" applyFont="1" applyBorder="1" applyAlignment="1">
      <alignment horizontal="left" vertical="center" wrapText="1"/>
    </xf>
    <xf numFmtId="0" fontId="8" fillId="0" borderId="1" xfId="3" applyFont="1" applyBorder="1" applyAlignment="1">
      <alignment horizontal="left" vertical="center" wrapText="1"/>
    </xf>
    <xf numFmtId="0" fontId="10" fillId="4" borderId="1" xfId="104" applyFont="1" applyFill="1"/>
    <xf numFmtId="0" fontId="2" fillId="2" borderId="1" xfId="104"/>
    <xf numFmtId="0" fontId="9" fillId="0" borderId="20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3" fontId="9" fillId="0" borderId="15" xfId="45" applyNumberFormat="1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21" xfId="46" applyFont="1" applyBorder="1" applyAlignment="1">
      <alignment horizontal="center" vertical="center" wrapText="1"/>
    </xf>
  </cellXfs>
  <cellStyles count="107">
    <cellStyle name="Lien hypertexte" xfId="101" builtinId="8"/>
    <cellStyle name="Milliers [0]" xfId="102" builtinId="6"/>
    <cellStyle name="Normal" xfId="0" builtinId="0"/>
    <cellStyle name="Normal_Feuil1" xfId="105" xr:uid="{3D861D4F-2D99-47CC-8DA2-E65A0D0DB833}"/>
    <cellStyle name="Normal_Feuil3" xfId="106" xr:uid="{BEF30F3D-F8B5-4DF6-A26C-923F98D1EE3E}"/>
    <cellStyle name="Normal_Resultats (2)" xfId="104" xr:uid="{0F97EB11-1B5E-4C79-9A68-15C59DE206E6}"/>
    <cellStyle name="Normal_Sheet1_1" xfId="94" xr:uid="{00000000-0005-0000-0000-000002000000}"/>
    <cellStyle name="Pourcentage" xfId="103" builtinId="5"/>
    <cellStyle name="style1736411799071" xfId="1" xr:uid="{00000000-0005-0000-0000-000003000000}"/>
    <cellStyle name="style1736411799164" xfId="2" xr:uid="{00000000-0005-0000-0000-000004000000}"/>
    <cellStyle name="style1736411799249" xfId="3" xr:uid="{00000000-0005-0000-0000-000005000000}"/>
    <cellStyle name="style1736411799332" xfId="4" xr:uid="{00000000-0005-0000-0000-000006000000}"/>
    <cellStyle name="style1736411799413" xfId="5" xr:uid="{00000000-0005-0000-0000-000007000000}"/>
    <cellStyle name="style1736411799498" xfId="6" xr:uid="{00000000-0005-0000-0000-000008000000}"/>
    <cellStyle name="style1736411799590" xfId="7" xr:uid="{00000000-0005-0000-0000-000009000000}"/>
    <cellStyle name="style1736411799663" xfId="8" xr:uid="{00000000-0005-0000-0000-00000A000000}"/>
    <cellStyle name="style1736411799738" xfId="9" xr:uid="{00000000-0005-0000-0000-00000B000000}"/>
    <cellStyle name="style1736411799811" xfId="10" xr:uid="{00000000-0005-0000-0000-00000C000000}"/>
    <cellStyle name="style1736411799886" xfId="11" xr:uid="{00000000-0005-0000-0000-00000D000000}"/>
    <cellStyle name="style1736411799961" xfId="12" xr:uid="{00000000-0005-0000-0000-00000E000000}"/>
    <cellStyle name="style1736411800047" xfId="13" xr:uid="{00000000-0005-0000-0000-00000F000000}"/>
    <cellStyle name="style1736411800129" xfId="14" xr:uid="{00000000-0005-0000-0000-000010000000}"/>
    <cellStyle name="style1736411800201" xfId="15" xr:uid="{00000000-0005-0000-0000-000011000000}"/>
    <cellStyle name="style1736411800296" xfId="16" xr:uid="{00000000-0005-0000-0000-000012000000}"/>
    <cellStyle name="style1736411800372" xfId="17" xr:uid="{00000000-0005-0000-0000-000013000000}"/>
    <cellStyle name="style1736411800446" xfId="18" xr:uid="{00000000-0005-0000-0000-000014000000}"/>
    <cellStyle name="style1736411800520" xfId="19" xr:uid="{00000000-0005-0000-0000-000015000000}"/>
    <cellStyle name="style1736411800605" xfId="20" xr:uid="{00000000-0005-0000-0000-000016000000}"/>
    <cellStyle name="style1736411800676" xfId="21" xr:uid="{00000000-0005-0000-0000-000017000000}"/>
    <cellStyle name="style1736411800749" xfId="22" xr:uid="{00000000-0005-0000-0000-000018000000}"/>
    <cellStyle name="style1736411800806" xfId="23" xr:uid="{00000000-0005-0000-0000-000019000000}"/>
    <cellStyle name="style1736411800886" xfId="24" xr:uid="{00000000-0005-0000-0000-00001A000000}"/>
    <cellStyle name="style1736411800959" xfId="25" xr:uid="{00000000-0005-0000-0000-00001B000000}"/>
    <cellStyle name="style1736411801031" xfId="26" xr:uid="{00000000-0005-0000-0000-00001C000000}"/>
    <cellStyle name="style1736411801102" xfId="27" xr:uid="{00000000-0005-0000-0000-00001D000000}"/>
    <cellStyle name="style1736411801172" xfId="28" xr:uid="{00000000-0005-0000-0000-00001E000000}"/>
    <cellStyle name="style1736411801272" xfId="29" xr:uid="{00000000-0005-0000-0000-00001F000000}"/>
    <cellStyle name="style1736411801347" xfId="30" xr:uid="{00000000-0005-0000-0000-000020000000}"/>
    <cellStyle name="style1736411801401" xfId="31" xr:uid="{00000000-0005-0000-0000-000021000000}"/>
    <cellStyle name="style1736411801454" xfId="32" xr:uid="{00000000-0005-0000-0000-000022000000}"/>
    <cellStyle name="style1736411801509" xfId="33" xr:uid="{00000000-0005-0000-0000-000023000000}"/>
    <cellStyle name="style1736411801572" xfId="34" xr:uid="{00000000-0005-0000-0000-000024000000}"/>
    <cellStyle name="style1736411801641" xfId="35" xr:uid="{00000000-0005-0000-0000-000025000000}"/>
    <cellStyle name="style1736411801709" xfId="36" xr:uid="{00000000-0005-0000-0000-000026000000}"/>
    <cellStyle name="style1736411801769" xfId="37" xr:uid="{00000000-0005-0000-0000-000027000000}"/>
    <cellStyle name="style1736411801823" xfId="38" xr:uid="{00000000-0005-0000-0000-000028000000}"/>
    <cellStyle name="style1736411801878" xfId="39" xr:uid="{00000000-0005-0000-0000-000029000000}"/>
    <cellStyle name="style1736411801934" xfId="40" xr:uid="{00000000-0005-0000-0000-00002A000000}"/>
    <cellStyle name="style1736411801992" xfId="41" xr:uid="{00000000-0005-0000-0000-00002B000000}"/>
    <cellStyle name="style1736411802046" xfId="42" xr:uid="{00000000-0005-0000-0000-00002C000000}"/>
    <cellStyle name="style1736411802101" xfId="43" xr:uid="{00000000-0005-0000-0000-00002D000000}"/>
    <cellStyle name="style1736411802174" xfId="44" xr:uid="{00000000-0005-0000-0000-00002E000000}"/>
    <cellStyle name="style1736411802246" xfId="45" xr:uid="{00000000-0005-0000-0000-00002F000000}"/>
    <cellStyle name="style1736411802318" xfId="46" xr:uid="{00000000-0005-0000-0000-000030000000}"/>
    <cellStyle name="style1736411802392" xfId="47" xr:uid="{00000000-0005-0000-0000-000031000000}"/>
    <cellStyle name="style1736411802448" xfId="48" xr:uid="{00000000-0005-0000-0000-000032000000}"/>
    <cellStyle name="style1736411802511" xfId="49" xr:uid="{00000000-0005-0000-0000-000033000000}"/>
    <cellStyle name="style1736411802567" xfId="50" xr:uid="{00000000-0005-0000-0000-000034000000}"/>
    <cellStyle name="style1736411802637" xfId="51" xr:uid="{00000000-0005-0000-0000-000035000000}"/>
    <cellStyle name="style1736411802693" xfId="52" xr:uid="{00000000-0005-0000-0000-000036000000}"/>
    <cellStyle name="style1736411802762" xfId="53" xr:uid="{00000000-0005-0000-0000-000037000000}"/>
    <cellStyle name="style1736411802836" xfId="54" xr:uid="{00000000-0005-0000-0000-000038000000}"/>
    <cellStyle name="style1736411802910" xfId="55" xr:uid="{00000000-0005-0000-0000-000039000000}"/>
    <cellStyle name="style1736411802986" xfId="56" xr:uid="{00000000-0005-0000-0000-00003A000000}"/>
    <cellStyle name="style1736411803058" xfId="57" xr:uid="{00000000-0005-0000-0000-00003B000000}"/>
    <cellStyle name="style1736411803129" xfId="58" xr:uid="{00000000-0005-0000-0000-00003C000000}"/>
    <cellStyle name="style1736411803204" xfId="59" xr:uid="{00000000-0005-0000-0000-00003D000000}"/>
    <cellStyle name="style1736411803365" xfId="60" xr:uid="{00000000-0005-0000-0000-00003E000000}"/>
    <cellStyle name="style1736498064864" xfId="71" xr:uid="{00000000-0005-0000-0000-00003F000000}"/>
    <cellStyle name="style1736498064987" xfId="72" xr:uid="{00000000-0005-0000-0000-000040000000}"/>
    <cellStyle name="style1736498065089" xfId="70" xr:uid="{00000000-0005-0000-0000-000041000000}"/>
    <cellStyle name="style1736498065232" xfId="73" xr:uid="{00000000-0005-0000-0000-000042000000}"/>
    <cellStyle name="style1736498065351" xfId="81" xr:uid="{00000000-0005-0000-0000-000043000000}"/>
    <cellStyle name="style1736498065490" xfId="74" xr:uid="{00000000-0005-0000-0000-000044000000}"/>
    <cellStyle name="style1736498065606" xfId="75" xr:uid="{00000000-0005-0000-0000-000045000000}"/>
    <cellStyle name="style1736498065706" xfId="76" xr:uid="{00000000-0005-0000-0000-000046000000}"/>
    <cellStyle name="style1736498065807" xfId="82" xr:uid="{00000000-0005-0000-0000-000047000000}"/>
    <cellStyle name="style1736498065960" xfId="83" xr:uid="{00000000-0005-0000-0000-000048000000}"/>
    <cellStyle name="style1736498066068" xfId="84" xr:uid="{00000000-0005-0000-0000-000049000000}"/>
    <cellStyle name="style1736498066166" xfId="85" xr:uid="{00000000-0005-0000-0000-00004A000000}"/>
    <cellStyle name="style1736498066302" xfId="87" xr:uid="{00000000-0005-0000-0000-00004B000000}"/>
    <cellStyle name="style1736498066454" xfId="89" xr:uid="{00000000-0005-0000-0000-00004C000000}"/>
    <cellStyle name="style1736498066613" xfId="86" xr:uid="{00000000-0005-0000-0000-00004D000000}"/>
    <cellStyle name="style1736498066721" xfId="67" xr:uid="{00000000-0005-0000-0000-00004E000000}"/>
    <cellStyle name="style1736498066957" xfId="88" xr:uid="{00000000-0005-0000-0000-00004F000000}"/>
    <cellStyle name="style1736498067057" xfId="68" xr:uid="{00000000-0005-0000-0000-000050000000}"/>
    <cellStyle name="style1736498067392" xfId="90" xr:uid="{00000000-0005-0000-0000-000051000000}"/>
    <cellStyle name="style1736498067754" xfId="61" xr:uid="{00000000-0005-0000-0000-000052000000}"/>
    <cellStyle name="style1736498067816" xfId="91" xr:uid="{00000000-0005-0000-0000-000053000000}"/>
    <cellStyle name="style1736498067973" xfId="62" xr:uid="{00000000-0005-0000-0000-000054000000}"/>
    <cellStyle name="style1736498068041" xfId="92" xr:uid="{00000000-0005-0000-0000-000055000000}"/>
    <cellStyle name="style1736498068220" xfId="93" xr:uid="{00000000-0005-0000-0000-000056000000}"/>
    <cellStyle name="style1736498068291" xfId="77" xr:uid="{00000000-0005-0000-0000-000057000000}"/>
    <cellStyle name="style1736498068457" xfId="78" xr:uid="{00000000-0005-0000-0000-000058000000}"/>
    <cellStyle name="style1736498068582" xfId="79" xr:uid="{00000000-0005-0000-0000-000059000000}"/>
    <cellStyle name="style1736498068675" xfId="80" xr:uid="{00000000-0005-0000-0000-00005A000000}"/>
    <cellStyle name="style1736498068781" xfId="63" xr:uid="{00000000-0005-0000-0000-00005B000000}"/>
    <cellStyle name="style1736498068877" xfId="69" xr:uid="{00000000-0005-0000-0000-00005C000000}"/>
    <cellStyle name="style1736498068953" xfId="64" xr:uid="{00000000-0005-0000-0000-00005D000000}"/>
    <cellStyle name="style1736498069039" xfId="65" xr:uid="{00000000-0005-0000-0000-00005E000000}"/>
    <cellStyle name="style1736498069120" xfId="66" xr:uid="{00000000-0005-0000-0000-00005F000000}"/>
    <cellStyle name="style1737616647874" xfId="95" xr:uid="{29883A9F-C36F-4D8F-A442-29BD5AD3BE21}"/>
    <cellStyle name="style1737616648131" xfId="96" xr:uid="{735B0186-791C-4C8A-B6BC-35563EB8305A}"/>
    <cellStyle name="style1737616648285" xfId="97" xr:uid="{A4F5F993-64B2-4BBF-8815-58A02085530A}"/>
    <cellStyle name="style1737616649299" xfId="98" xr:uid="{18E5C8A2-E6AD-411D-9BBB-DE3CC577989F}"/>
    <cellStyle name="style1737616649407" xfId="99" xr:uid="{15E30538-F39D-4E7B-A77F-E3BB76DB2585}"/>
    <cellStyle name="style1737616649500" xfId="100" xr:uid="{A8178B70-4384-4035-86E6-F11033BF06B5}"/>
  </cellStyles>
  <dxfs count="0"/>
  <tableStyles count="0" defaultTableStyle="TableStyleMedium9" defaultPivotStyle="PivotStyleLight16"/>
  <colors>
    <mruColors>
      <color rgb="FFFFFF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sisa.bf/en/the-general-direction-of-studies-and-sectoral-statistics-dgess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4A581-8EAA-44B3-B027-EAAD5050F747}">
  <dimension ref="A1:F33"/>
  <sheetViews>
    <sheetView tabSelected="1" workbookViewId="0">
      <selection activeCell="A9" sqref="A9"/>
    </sheetView>
  </sheetViews>
  <sheetFormatPr baseColWidth="10" defaultRowHeight="13.8"/>
  <cols>
    <col min="1" max="1" width="11.5546875" style="1"/>
    <col min="2" max="2" width="122.88671875" style="1" bestFit="1" customWidth="1"/>
    <col min="3" max="16384" width="11.5546875" style="1"/>
  </cols>
  <sheetData>
    <row r="1" spans="1:6" s="4" customFormat="1" ht="13.2">
      <c r="A1" s="203" t="s">
        <v>111</v>
      </c>
    </row>
    <row r="2" spans="1:6" s="4" customFormat="1" ht="13.2">
      <c r="A2" s="4" t="s">
        <v>112</v>
      </c>
    </row>
    <row r="3" spans="1:6" s="4" customFormat="1" ht="13.2">
      <c r="A3" s="4" t="s">
        <v>113</v>
      </c>
    </row>
    <row r="4" spans="1:6" s="4" customFormat="1" ht="13.2">
      <c r="A4" s="4" t="s">
        <v>114</v>
      </c>
    </row>
    <row r="5" spans="1:6" s="4" customFormat="1" ht="13.2">
      <c r="A5" s="4" t="s">
        <v>115</v>
      </c>
    </row>
    <row r="6" spans="1:6" s="4" customFormat="1" ht="13.2">
      <c r="A6" s="5" t="s">
        <v>116</v>
      </c>
    </row>
    <row r="7" spans="1:6" s="4" customFormat="1" ht="13.2">
      <c r="A7" s="200"/>
      <c r="B7" s="199"/>
      <c r="C7" s="199"/>
      <c r="D7" s="199"/>
      <c r="E7" s="199"/>
      <c r="F7" s="199"/>
    </row>
    <row r="8" spans="1:6">
      <c r="A8" s="204" t="s">
        <v>117</v>
      </c>
      <c r="B8" s="205"/>
      <c r="C8" s="205"/>
      <c r="D8" s="205"/>
      <c r="E8" s="205"/>
      <c r="F8" s="205"/>
    </row>
    <row r="9" spans="1:6" ht="14.4" customHeight="1">
      <c r="A9" s="209" t="s">
        <v>149</v>
      </c>
      <c r="B9" s="209"/>
      <c r="C9" s="205"/>
      <c r="D9" s="205"/>
      <c r="E9" s="205"/>
      <c r="F9" s="205"/>
    </row>
    <row r="10" spans="1:6" ht="14.4" customHeight="1">
      <c r="A10" s="209" t="s">
        <v>150</v>
      </c>
      <c r="B10" s="209"/>
      <c r="C10" s="205"/>
      <c r="D10" s="205"/>
      <c r="E10" s="205"/>
      <c r="F10" s="205"/>
    </row>
    <row r="11" spans="1:6" ht="14.4" customHeight="1">
      <c r="A11" s="209" t="s">
        <v>151</v>
      </c>
      <c r="B11" s="209"/>
      <c r="C11" s="205"/>
      <c r="D11" s="205"/>
      <c r="E11" s="205"/>
      <c r="F11" s="205"/>
    </row>
    <row r="12" spans="1:6" ht="14.4" customHeight="1">
      <c r="A12" s="210" t="s">
        <v>152</v>
      </c>
      <c r="B12" s="210"/>
      <c r="C12" s="205"/>
      <c r="D12" s="205"/>
      <c r="E12" s="205"/>
      <c r="F12" s="205"/>
    </row>
    <row r="13" spans="1:6">
      <c r="A13" s="211" t="s">
        <v>137</v>
      </c>
      <c r="B13" s="205"/>
      <c r="C13" s="205"/>
      <c r="D13" s="205"/>
      <c r="E13" s="205"/>
      <c r="F13" s="205"/>
    </row>
    <row r="14" spans="1:6">
      <c r="A14" s="211" t="s">
        <v>138</v>
      </c>
      <c r="B14" s="205"/>
      <c r="C14" s="205"/>
      <c r="D14" s="205"/>
      <c r="E14" s="205"/>
      <c r="F14" s="205"/>
    </row>
    <row r="15" spans="1:6" ht="14.4" customHeight="1">
      <c r="A15" s="209" t="s">
        <v>139</v>
      </c>
      <c r="B15" s="209"/>
      <c r="C15" s="209"/>
      <c r="D15" s="212"/>
      <c r="E15" s="212"/>
      <c r="F15" s="212"/>
    </row>
    <row r="16" spans="1:6" ht="14.4" customHeight="1">
      <c r="A16" s="209" t="s">
        <v>140</v>
      </c>
      <c r="B16" s="209"/>
      <c r="C16" s="209"/>
      <c r="D16" s="213"/>
      <c r="E16" s="213"/>
      <c r="F16" s="213"/>
    </row>
    <row r="17" spans="1:6" ht="14.4" customHeight="1">
      <c r="A17" s="209" t="s">
        <v>141</v>
      </c>
      <c r="B17" s="209"/>
      <c r="C17" s="205"/>
      <c r="D17" s="205"/>
      <c r="E17" s="205"/>
      <c r="F17" s="205"/>
    </row>
    <row r="18" spans="1:6">
      <c r="A18" s="209" t="s">
        <v>142</v>
      </c>
      <c r="B18" s="205"/>
      <c r="C18" s="205"/>
      <c r="D18" s="205"/>
      <c r="E18" s="205"/>
      <c r="F18" s="205"/>
    </row>
    <row r="19" spans="1:6" ht="14.4" customHeight="1">
      <c r="A19" s="209" t="s">
        <v>143</v>
      </c>
      <c r="B19" s="209"/>
      <c r="C19" s="205"/>
      <c r="D19" s="205"/>
      <c r="E19" s="205"/>
      <c r="F19" s="205"/>
    </row>
    <row r="20" spans="1:6" ht="14.4" customHeight="1">
      <c r="A20" s="209" t="s">
        <v>153</v>
      </c>
      <c r="B20" s="209"/>
      <c r="C20" s="205"/>
      <c r="D20" s="205"/>
      <c r="E20" s="205"/>
      <c r="F20" s="205"/>
    </row>
    <row r="21" spans="1:6" ht="14.4" customHeight="1">
      <c r="A21" s="209" t="s">
        <v>145</v>
      </c>
      <c r="B21" s="214"/>
      <c r="C21" s="205"/>
      <c r="D21" s="205"/>
      <c r="E21" s="205"/>
      <c r="F21" s="205"/>
    </row>
    <row r="22" spans="1:6" ht="14.4" customHeight="1">
      <c r="A22" s="209" t="s">
        <v>146</v>
      </c>
      <c r="B22" s="214"/>
      <c r="C22" s="205"/>
      <c r="D22" s="205"/>
      <c r="E22" s="205"/>
      <c r="F22" s="205"/>
    </row>
    <row r="23" spans="1:6" ht="14.4" customHeight="1">
      <c r="A23" s="209" t="s">
        <v>147</v>
      </c>
      <c r="B23" s="209"/>
      <c r="C23" s="205"/>
      <c r="D23" s="205"/>
      <c r="E23" s="205"/>
      <c r="F23" s="205"/>
    </row>
    <row r="24" spans="1:6">
      <c r="A24" s="211" t="s">
        <v>148</v>
      </c>
      <c r="B24" s="205"/>
      <c r="C24" s="205"/>
      <c r="D24" s="205"/>
      <c r="E24" s="205"/>
      <c r="F24" s="205"/>
    </row>
    <row r="25" spans="1:6">
      <c r="A25" s="205"/>
      <c r="B25" s="205"/>
      <c r="C25" s="205"/>
      <c r="D25" s="205"/>
      <c r="E25" s="205"/>
      <c r="F25" s="205"/>
    </row>
    <row r="26" spans="1:6">
      <c r="A26" s="206" t="s">
        <v>124</v>
      </c>
      <c r="B26" s="206"/>
      <c r="C26" s="205"/>
      <c r="D26" s="205"/>
      <c r="E26" s="205"/>
      <c r="F26" s="205"/>
    </row>
    <row r="27" spans="1:6">
      <c r="A27" s="207" t="s">
        <v>125</v>
      </c>
      <c r="B27" s="207" t="s">
        <v>126</v>
      </c>
    </row>
    <row r="28" spans="1:6">
      <c r="A28" s="201" t="s">
        <v>127</v>
      </c>
      <c r="B28" s="202" t="s">
        <v>128</v>
      </c>
    </row>
    <row r="29" spans="1:6">
      <c r="A29" s="201" t="s">
        <v>129</v>
      </c>
      <c r="B29" s="202" t="s">
        <v>130</v>
      </c>
    </row>
    <row r="30" spans="1:6">
      <c r="A30" s="201" t="s">
        <v>131</v>
      </c>
      <c r="B30" s="202" t="s">
        <v>132</v>
      </c>
    </row>
    <row r="31" spans="1:6">
      <c r="A31" s="201" t="s">
        <v>9</v>
      </c>
      <c r="B31" s="202" t="s">
        <v>133</v>
      </c>
    </row>
    <row r="32" spans="1:6">
      <c r="A32" s="201" t="s">
        <v>134</v>
      </c>
      <c r="B32" s="202" t="s">
        <v>135</v>
      </c>
    </row>
    <row r="33" spans="1:2">
      <c r="A33" s="201" t="s">
        <v>4</v>
      </c>
      <c r="B33" s="202" t="s">
        <v>136</v>
      </c>
    </row>
  </sheetData>
  <hyperlinks>
    <hyperlink ref="A9:B9" location="'Tableaux-Cheptel-DEF'!A1" display="Tableau 9.1 : Effectifs totaux et moyens des animaux par espèce" xr:uid="{71831314-D186-4419-81C9-F07F0B47B069}"/>
    <hyperlink ref="A16:F16" location="'Tableaux-Cheptel-DEF'!A77" display="Tableau 9.4b : Proportions (%)  des flux totaux entrants et sortants par espèce" xr:uid="{6C0590B8-5984-4CA3-9C83-73D16A53BC92}"/>
    <hyperlink ref="A17:B17" location="'Tableaux-Cheptel-DEF'!A89" display="Tableau 9.5 : Proportions des ménages ayant vendu des animaux et montants moyens des ventes par espèce" xr:uid="{946E6C7A-0806-4476-965A-6882E6D3EF4D}"/>
    <hyperlink ref="A21:B21" location="'Tableaux-Cheptel-DEF'!A137" display="Tableau 9.7.a : Effectifs et proportions des ménages par  pratique et par espèce" xr:uid="{7FDBAD30-4C49-4E47-8C95-F3A9EA3B608E}"/>
    <hyperlink ref="A22:B22" location="'Tableaux-Cheptel-DEF'!A147" display="Tableau 9.7.b : Effectif et proportion des ménages par  pratique et par région" xr:uid="{3FA91856-F9C0-4E65-B6A2-79BA939E6101}"/>
    <hyperlink ref="A6" r:id="rId1" xr:uid="{7BF95231-287A-405E-9978-9B24035D0C2E}"/>
    <hyperlink ref="A18" location="'Tableaux-Cheptel-DEF'!A100" display="Tableau 9.6a : Effectif  des ménages ayant vendu des animaux et proportion par type d'utilisation" xr:uid="{D5437D1E-D03B-4FDA-B5DF-DC973E91B127}"/>
    <hyperlink ref="A10:B10" location="'Tableaux-Cheptel-DEF'!A11" display="Tableau 9.1b : Effectifs totaux des poules selon la race" xr:uid="{1620B764-C9E1-419F-B546-993A332C9333}"/>
    <hyperlink ref="A11:B11" location="'Tableaux-Cheptel-DEF'!A18" display="Tableau 9.2a : Répartition des éléveurs (%) selon le type d'élevage et par espèce" xr:uid="{4C1E80B9-0735-45DA-A72E-44A48C7F8C73}"/>
    <hyperlink ref="A12:B12" location="'Tableaux-Cheptel-DEF'!A29" display="Tableau 9.2b : Effectif des animaux selon le type d'élevage et par espèce" xr:uid="{2F48727D-4C88-4023-8C35-E0F910F0B17F}"/>
    <hyperlink ref="A13" location="'Tableaux-Cheptel-DEF'!A39" display="Tableau 9.2c : Répartition des animaux (%)selon le type d'élevage et par espèce" xr:uid="{91FFC788-4B2B-464B-B471-E9E4E593D0E7}"/>
    <hyperlink ref="A14" location="'Tableaux-Cheptel-DEF'!A50" display="Tableau 9.3 : Animaux de traction : nombre moyen d'animaux et proportion des ménages possesseurs, par région" xr:uid="{CB2388AE-8695-42BD-815C-8AA3099B9681}"/>
    <hyperlink ref="A15:F15" location="'Tableaux-Cheptel-DEF'!A67" display="Tableau 9.4a : Effectifs des flux totaux entrants et sortants par espèce" xr:uid="{CC358113-18B9-44AB-8ACC-A1932C62F7E2}"/>
    <hyperlink ref="A19:B19" location="'Tableaux-Cheptel-DEF'!A116" display="Tableau 9.6b: Proportion des menages ayant acheté des aliments avec le montant de la vente selon l'espèce" xr:uid="{31FEE371-AFD0-4821-80C1-8409653DBA4F}"/>
    <hyperlink ref="A20:B20" location="'Tableaux-Cheptel-DEF'!A127" display="Tableau 9.6c : Part du montant des ventes consacrée à l'achat d'aliment par espèce" xr:uid="{B95EFB95-A8C1-4CB3-8B75-3EC457DB1FE1}"/>
    <hyperlink ref="A23:B23" location="'Tableaux-Cheptel-DEF'!A164" display="Tableau 9.8 : Effectifs  moyens des animaux vendus par espèce" xr:uid="{479FEC9D-1FCF-4EED-9C8C-E6EAB7215DB7}"/>
    <hyperlink ref="A24" location="'Tableaux-Cheptel-DEF'!A174" display="Tableau 9.9 : Taux d'exploitation des espèces par région" xr:uid="{558B12F5-0E6F-4564-BF1E-827B053BC90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AA32A-D5E1-4E1A-AC4F-4E96B25645BA}">
  <dimension ref="A1:Y182"/>
  <sheetViews>
    <sheetView topLeftCell="A16" workbookViewId="0">
      <selection activeCell="A29" sqref="A29:F29"/>
    </sheetView>
  </sheetViews>
  <sheetFormatPr baseColWidth="10" defaultColWidth="8.88671875" defaultRowHeight="13.2"/>
  <cols>
    <col min="1" max="1" width="25.88671875" style="7" customWidth="1"/>
    <col min="2" max="2" width="24.44140625" style="6" customWidth="1"/>
    <col min="3" max="3" width="19.88671875" style="6" customWidth="1"/>
    <col min="4" max="4" width="19.77734375" style="6" customWidth="1"/>
    <col min="5" max="5" width="17.6640625" style="6" customWidth="1"/>
    <col min="6" max="6" width="19.6640625" style="7" customWidth="1"/>
    <col min="7" max="7" width="21.5546875" style="7" customWidth="1"/>
    <col min="8" max="11" width="13.6640625" style="7" customWidth="1"/>
    <col min="12" max="12" width="15.6640625" style="7" customWidth="1"/>
    <col min="13" max="23" width="13.6640625" style="7" customWidth="1"/>
    <col min="24" max="24" width="12" style="7" customWidth="1"/>
    <col min="25" max="25" width="17" style="7" customWidth="1"/>
    <col min="26" max="16384" width="8.88671875" style="7"/>
  </cols>
  <sheetData>
    <row r="1" spans="1:16">
      <c r="A1" s="217" t="s">
        <v>149</v>
      </c>
      <c r="B1" s="217"/>
      <c r="C1" s="217"/>
      <c r="D1" s="217"/>
      <c r="E1" s="217"/>
      <c r="F1" s="41"/>
      <c r="G1" s="41"/>
      <c r="O1" s="40"/>
      <c r="P1" s="40"/>
    </row>
    <row r="2" spans="1:16" ht="26.4">
      <c r="A2" s="42" t="s">
        <v>77</v>
      </c>
      <c r="B2" s="43" t="s">
        <v>0</v>
      </c>
      <c r="C2" s="44" t="s">
        <v>91</v>
      </c>
      <c r="D2" s="44" t="s">
        <v>97</v>
      </c>
      <c r="E2" s="44" t="s">
        <v>98</v>
      </c>
      <c r="F2" s="45" t="s">
        <v>1</v>
      </c>
      <c r="G2" s="46" t="s">
        <v>92</v>
      </c>
      <c r="H2" s="40"/>
      <c r="O2" s="40"/>
      <c r="P2" s="40"/>
    </row>
    <row r="3" spans="1:16">
      <c r="A3" s="47" t="s">
        <v>2</v>
      </c>
      <c r="B3" s="48">
        <v>6187097.5646736147</v>
      </c>
      <c r="C3" s="49">
        <v>1509028.42142099</v>
      </c>
      <c r="D3" s="48">
        <v>1530096.1289201682</v>
      </c>
      <c r="E3" s="48">
        <v>3147973.0143324598</v>
      </c>
      <c r="F3" s="48">
        <v>659452.11603380763</v>
      </c>
      <c r="G3" s="50">
        <v>3.2345009260625681</v>
      </c>
      <c r="H3" s="40"/>
      <c r="O3" s="40"/>
      <c r="P3" s="40"/>
    </row>
    <row r="4" spans="1:16">
      <c r="A4" s="51" t="s">
        <v>3</v>
      </c>
      <c r="B4" s="48">
        <v>9705442.5396277793</v>
      </c>
      <c r="C4" s="48">
        <v>0</v>
      </c>
      <c r="D4" s="48">
        <v>2734758.6409775661</v>
      </c>
      <c r="E4" s="48">
        <v>6970683.8986502308</v>
      </c>
      <c r="F4" s="52" t="s">
        <v>99</v>
      </c>
      <c r="G4" s="50">
        <v>6.0015159152240329</v>
      </c>
      <c r="H4" s="40"/>
      <c r="O4" s="40"/>
      <c r="P4" s="40"/>
    </row>
    <row r="5" spans="1:16">
      <c r="A5" s="51" t="s">
        <v>5</v>
      </c>
      <c r="B5" s="48">
        <v>12812354.688738924</v>
      </c>
      <c r="C5" s="48">
        <v>0</v>
      </c>
      <c r="D5" s="48">
        <v>3444214.9696976971</v>
      </c>
      <c r="E5" s="48">
        <v>9368139.7190412302</v>
      </c>
      <c r="F5" s="52">
        <v>1272679.9869212161</v>
      </c>
      <c r="G5" s="50">
        <v>5.4683031793696317</v>
      </c>
      <c r="H5" s="40"/>
      <c r="O5" s="40"/>
      <c r="P5" s="40"/>
    </row>
    <row r="6" spans="1:16">
      <c r="A6" s="51" t="s">
        <v>6</v>
      </c>
      <c r="B6" s="48">
        <v>1555609.6358135785</v>
      </c>
      <c r="C6" s="48">
        <v>0</v>
      </c>
      <c r="D6" s="48">
        <v>580923.53225688927</v>
      </c>
      <c r="E6" s="48">
        <v>974686.10355668922</v>
      </c>
      <c r="F6" s="52" t="s">
        <v>100</v>
      </c>
      <c r="G6" s="50">
        <v>3.5323095879333706</v>
      </c>
      <c r="H6" s="40"/>
      <c r="O6" s="40"/>
      <c r="P6" s="40"/>
    </row>
    <row r="7" spans="1:16">
      <c r="A7" s="51" t="s">
        <v>7</v>
      </c>
      <c r="B7" s="48">
        <v>2249624.4329601745</v>
      </c>
      <c r="C7" s="48">
        <v>859332.52509860415</v>
      </c>
      <c r="D7" s="48">
        <v>233974.88757982739</v>
      </c>
      <c r="E7" s="48">
        <v>1156317.020281744</v>
      </c>
      <c r="F7" s="52" t="s">
        <v>100</v>
      </c>
      <c r="G7" s="50">
        <v>2.8107344113003601</v>
      </c>
      <c r="H7" s="40"/>
      <c r="O7" s="40"/>
      <c r="P7" s="40"/>
    </row>
    <row r="8" spans="1:16">
      <c r="A8" s="51" t="s">
        <v>8</v>
      </c>
      <c r="B8" s="48">
        <v>33021810.283094347</v>
      </c>
      <c r="C8" s="29"/>
      <c r="D8" s="53" t="s">
        <v>9</v>
      </c>
      <c r="E8" s="53" t="s">
        <v>9</v>
      </c>
      <c r="F8" s="52">
        <v>4729073.9283447964</v>
      </c>
      <c r="G8" s="50">
        <v>15.016665045547562</v>
      </c>
      <c r="H8" s="40"/>
      <c r="O8" s="40"/>
      <c r="P8" s="40"/>
    </row>
    <row r="9" spans="1:16">
      <c r="A9" s="54" t="s">
        <v>10</v>
      </c>
      <c r="B9" s="55">
        <v>7100400.5286519118</v>
      </c>
      <c r="C9" s="30"/>
      <c r="D9" s="56" t="s">
        <v>9</v>
      </c>
      <c r="E9" s="56" t="s">
        <v>9</v>
      </c>
      <c r="F9" s="57">
        <v>1756498.2816897328</v>
      </c>
      <c r="G9" s="58">
        <v>17.932149747435634</v>
      </c>
      <c r="H9" s="40"/>
      <c r="O9" s="40"/>
      <c r="P9" s="40"/>
    </row>
    <row r="10" spans="1:16">
      <c r="A10" s="59"/>
      <c r="B10" s="60"/>
      <c r="C10" s="61"/>
      <c r="D10" s="61"/>
      <c r="E10" s="62"/>
      <c r="F10" s="41"/>
      <c r="H10" s="40"/>
      <c r="P10" s="40"/>
    </row>
    <row r="11" spans="1:16">
      <c r="A11" s="218" t="s">
        <v>150</v>
      </c>
      <c r="B11" s="218"/>
      <c r="C11" s="218"/>
      <c r="D11" s="218"/>
      <c r="E11" s="218"/>
      <c r="F11" s="2"/>
      <c r="H11" s="40"/>
    </row>
    <row r="12" spans="1:16" ht="52.8">
      <c r="A12" s="63" t="s">
        <v>110</v>
      </c>
      <c r="B12" s="64" t="s">
        <v>0</v>
      </c>
      <c r="C12" s="65" t="s">
        <v>118</v>
      </c>
      <c r="D12" s="25"/>
      <c r="E12" s="66"/>
      <c r="F12" s="2"/>
    </row>
    <row r="13" spans="1:16">
      <c r="A13" s="67" t="s">
        <v>11</v>
      </c>
      <c r="B13" s="68">
        <v>450220.77910451416</v>
      </c>
      <c r="C13" s="69">
        <v>294701.00487378374</v>
      </c>
      <c r="D13" s="25"/>
      <c r="E13" s="69"/>
      <c r="F13" s="2"/>
    </row>
    <row r="14" spans="1:16">
      <c r="A14" s="67" t="s">
        <v>12</v>
      </c>
      <c r="B14" s="68">
        <v>1295878.2669953248</v>
      </c>
      <c r="C14" s="69">
        <v>5758.4594882169531</v>
      </c>
      <c r="D14" s="25"/>
      <c r="E14" s="69"/>
      <c r="F14" s="2"/>
    </row>
    <row r="15" spans="1:16">
      <c r="A15" s="67" t="s">
        <v>8</v>
      </c>
      <c r="B15" s="68">
        <v>33021810.283094369</v>
      </c>
      <c r="C15" s="69">
        <v>4729073.9283447703</v>
      </c>
      <c r="D15" s="25"/>
      <c r="E15" s="69"/>
      <c r="F15" s="2"/>
    </row>
    <row r="16" spans="1:16">
      <c r="A16" s="70" t="s">
        <v>13</v>
      </c>
      <c r="B16" s="71">
        <v>34767909.32919424</v>
      </c>
      <c r="C16" s="72">
        <v>5029533.3927067881</v>
      </c>
      <c r="D16" s="73"/>
      <c r="E16" s="23"/>
      <c r="F16" s="2"/>
    </row>
    <row r="17" spans="1:14">
      <c r="C17" s="23"/>
      <c r="D17" s="23"/>
      <c r="E17" s="23"/>
    </row>
    <row r="18" spans="1:14">
      <c r="A18" s="223" t="s">
        <v>151</v>
      </c>
      <c r="B18" s="223"/>
      <c r="C18" s="223"/>
      <c r="D18" s="223"/>
      <c r="E18" s="223"/>
      <c r="F18" s="223"/>
    </row>
    <row r="19" spans="1:14">
      <c r="A19" s="219" t="s">
        <v>77</v>
      </c>
      <c r="B19" s="221" t="s">
        <v>101</v>
      </c>
      <c r="C19" s="215" t="s">
        <v>119</v>
      </c>
      <c r="D19" s="215"/>
      <c r="E19" s="215"/>
      <c r="F19" s="215"/>
    </row>
    <row r="20" spans="1:14" ht="26.4">
      <c r="A20" s="220"/>
      <c r="B20" s="222"/>
      <c r="C20" s="74" t="s">
        <v>15</v>
      </c>
      <c r="D20" s="74" t="s">
        <v>16</v>
      </c>
      <c r="E20" s="74" t="s">
        <v>17</v>
      </c>
      <c r="F20" s="75" t="s">
        <v>18</v>
      </c>
    </row>
    <row r="21" spans="1:14">
      <c r="A21" s="47" t="s">
        <v>2</v>
      </c>
      <c r="B21" s="76">
        <v>1912844.5797680819</v>
      </c>
      <c r="C21" s="77">
        <v>72.467882972283007</v>
      </c>
      <c r="D21" s="78">
        <v>23.342306923028993</v>
      </c>
      <c r="E21" s="78">
        <v>3.0359628333388606</v>
      </c>
      <c r="F21" s="79">
        <v>1.1538472713496581</v>
      </c>
    </row>
    <row r="22" spans="1:14">
      <c r="A22" s="51" t="s">
        <v>3</v>
      </c>
      <c r="B22" s="80">
        <v>1617165.1757196879</v>
      </c>
      <c r="C22" s="77">
        <v>68.563211306024144</v>
      </c>
      <c r="D22" s="78">
        <v>27.960214369470027</v>
      </c>
      <c r="E22" s="78">
        <v>2.9247513136854919</v>
      </c>
      <c r="F22" s="79">
        <v>0.55182301081996588</v>
      </c>
    </row>
    <row r="23" spans="1:14">
      <c r="A23" s="51" t="s">
        <v>5</v>
      </c>
      <c r="B23" s="80">
        <v>2343022.00673078</v>
      </c>
      <c r="C23" s="77">
        <v>75.270762870137872</v>
      </c>
      <c r="D23" s="78">
        <v>21.696989777058633</v>
      </c>
      <c r="E23" s="78">
        <v>2.4498594828898552</v>
      </c>
      <c r="F23" s="79">
        <v>0.58238786991492475</v>
      </c>
    </row>
    <row r="24" spans="1:14">
      <c r="A24" s="51" t="s">
        <v>6</v>
      </c>
      <c r="B24" s="80">
        <v>440394.47763232747</v>
      </c>
      <c r="C24" s="77">
        <v>71.391260998328377</v>
      </c>
      <c r="D24" s="78">
        <v>24.429985051410323</v>
      </c>
      <c r="E24" s="78">
        <v>4.1787539502614504</v>
      </c>
      <c r="F24" s="79">
        <v>0</v>
      </c>
    </row>
    <row r="25" spans="1:14">
      <c r="A25" s="51" t="s">
        <v>7</v>
      </c>
      <c r="B25" s="80">
        <v>800368.90853711311</v>
      </c>
      <c r="C25" s="77">
        <v>70.744034611855014</v>
      </c>
      <c r="D25" s="78">
        <v>25.062136554087111</v>
      </c>
      <c r="E25" s="78">
        <v>3.5449121737657947</v>
      </c>
      <c r="F25" s="79">
        <v>0.64891666029199202</v>
      </c>
    </row>
    <row r="26" spans="1:14">
      <c r="A26" s="51" t="s">
        <v>8</v>
      </c>
      <c r="B26" s="80">
        <v>2199010.9110734481</v>
      </c>
      <c r="C26" s="77">
        <v>74.031634866281252</v>
      </c>
      <c r="D26" s="78">
        <v>22.907692963255563</v>
      </c>
      <c r="E26" s="78">
        <v>3.0606721704628246</v>
      </c>
      <c r="F26" s="79">
        <v>0</v>
      </c>
    </row>
    <row r="27" spans="1:14">
      <c r="A27" s="54" t="s">
        <v>10</v>
      </c>
      <c r="B27" s="81">
        <v>395959.24797958462</v>
      </c>
      <c r="C27" s="82">
        <v>72.970386715029974</v>
      </c>
      <c r="D27" s="83">
        <v>23.832522251836387</v>
      </c>
      <c r="E27" s="83">
        <v>3.1970910331335691</v>
      </c>
      <c r="F27" s="84">
        <v>0</v>
      </c>
    </row>
    <row r="29" spans="1:14" ht="13.2" customHeight="1">
      <c r="A29" s="223" t="s">
        <v>152</v>
      </c>
      <c r="B29" s="223"/>
      <c r="C29" s="223"/>
      <c r="D29" s="223"/>
      <c r="E29" s="223"/>
      <c r="F29" s="223"/>
      <c r="N29" s="40"/>
    </row>
    <row r="30" spans="1:14">
      <c r="A30" s="219"/>
      <c r="B30" s="221" t="s">
        <v>102</v>
      </c>
      <c r="C30" s="215" t="s">
        <v>15</v>
      </c>
      <c r="D30" s="215" t="s">
        <v>16</v>
      </c>
      <c r="E30" s="215" t="s">
        <v>17</v>
      </c>
      <c r="F30" s="215" t="s">
        <v>18</v>
      </c>
      <c r="N30" s="40"/>
    </row>
    <row r="31" spans="1:14">
      <c r="A31" s="220" t="s">
        <v>2</v>
      </c>
      <c r="B31" s="222">
        <v>6187097.5646736464</v>
      </c>
      <c r="C31" s="74">
        <v>4457526.7493149517</v>
      </c>
      <c r="D31" s="74">
        <v>1412643.8069109463</v>
      </c>
      <c r="E31" s="74">
        <v>193159.93805755203</v>
      </c>
      <c r="F31" s="75">
        <v>123767.07039019631</v>
      </c>
      <c r="N31" s="3"/>
    </row>
    <row r="32" spans="1:14">
      <c r="A32" s="47" t="s">
        <v>3</v>
      </c>
      <c r="B32" s="76">
        <v>9705442.5396277122</v>
      </c>
      <c r="C32" s="77">
        <v>6630477.1558283977</v>
      </c>
      <c r="D32" s="78">
        <v>2755713.0576579878</v>
      </c>
      <c r="E32" s="78">
        <v>248829.5374051189</v>
      </c>
      <c r="F32" s="79">
        <v>70422.788736209128</v>
      </c>
      <c r="N32" s="3"/>
    </row>
    <row r="33" spans="1:14">
      <c r="A33" s="51" t="s">
        <v>5</v>
      </c>
      <c r="B33" s="80">
        <v>12812354.688739058</v>
      </c>
      <c r="C33" s="77">
        <v>9690495.6439812761</v>
      </c>
      <c r="D33" s="78">
        <v>2774513.9443584974</v>
      </c>
      <c r="E33" s="78">
        <v>275169.8964952692</v>
      </c>
      <c r="F33" s="79">
        <v>72175.203904014357</v>
      </c>
      <c r="N33" s="3"/>
    </row>
    <row r="34" spans="1:14">
      <c r="A34" s="51" t="s">
        <v>6</v>
      </c>
      <c r="B34" s="80">
        <v>1555609.635813579</v>
      </c>
      <c r="C34" s="77">
        <v>1094667.2818607255</v>
      </c>
      <c r="D34" s="78">
        <v>357275.13013036561</v>
      </c>
      <c r="E34" s="78">
        <v>103667.22382248806</v>
      </c>
      <c r="F34" s="79" t="s">
        <v>9</v>
      </c>
      <c r="N34" s="3"/>
    </row>
    <row r="35" spans="1:14">
      <c r="A35" s="51" t="s">
        <v>7</v>
      </c>
      <c r="B35" s="80">
        <v>2249624.4329601768</v>
      </c>
      <c r="C35" s="77">
        <v>1620880.2696844274</v>
      </c>
      <c r="D35" s="78">
        <v>544554.28406397812</v>
      </c>
      <c r="E35" s="78">
        <v>73705.980024134042</v>
      </c>
      <c r="F35" s="79">
        <v>10483.899187637711</v>
      </c>
      <c r="N35" s="3"/>
    </row>
    <row r="36" spans="1:14">
      <c r="A36" s="51" t="s">
        <v>19</v>
      </c>
      <c r="B36" s="80">
        <v>33021810.283094183</v>
      </c>
      <c r="C36" s="77">
        <v>23733250.341971226</v>
      </c>
      <c r="D36" s="78">
        <v>8369270.588195703</v>
      </c>
      <c r="E36" s="78">
        <v>919289.35292725358</v>
      </c>
      <c r="F36" s="79" t="s">
        <v>9</v>
      </c>
      <c r="N36" s="3"/>
    </row>
    <row r="37" spans="1:14">
      <c r="A37" s="85" t="s">
        <v>10</v>
      </c>
      <c r="B37" s="86">
        <v>7100400.5286518987</v>
      </c>
      <c r="C37" s="82">
        <v>5137887.1985125067</v>
      </c>
      <c r="D37" s="83">
        <v>1761083.4960078127</v>
      </c>
      <c r="E37" s="83">
        <v>201429.83413157956</v>
      </c>
      <c r="F37" s="84" t="s">
        <v>9</v>
      </c>
      <c r="N37" s="3"/>
    </row>
    <row r="39" spans="1:14">
      <c r="A39" s="87" t="s">
        <v>137</v>
      </c>
      <c r="B39" s="87"/>
      <c r="C39" s="87"/>
      <c r="D39" s="87"/>
      <c r="E39" s="87"/>
      <c r="F39" s="87"/>
      <c r="G39" s="87"/>
    </row>
    <row r="40" spans="1:14">
      <c r="A40" s="219" t="s">
        <v>20</v>
      </c>
      <c r="B40" s="221" t="s">
        <v>14</v>
      </c>
      <c r="C40" s="215" t="s">
        <v>21</v>
      </c>
      <c r="D40" s="215"/>
      <c r="E40" s="215"/>
      <c r="F40" s="215"/>
      <c r="G40" s="40"/>
      <c r="I40" s="40"/>
      <c r="J40" s="40"/>
      <c r="K40" s="40"/>
      <c r="L40" s="40"/>
      <c r="M40" s="40"/>
      <c r="N40" s="40"/>
    </row>
    <row r="41" spans="1:14" ht="26.4">
      <c r="A41" s="220"/>
      <c r="B41" s="222"/>
      <c r="C41" s="74" t="s">
        <v>22</v>
      </c>
      <c r="D41" s="74" t="s">
        <v>23</v>
      </c>
      <c r="E41" s="74" t="s">
        <v>24</v>
      </c>
      <c r="F41" s="75" t="s">
        <v>18</v>
      </c>
      <c r="G41" s="40"/>
      <c r="I41" s="40"/>
      <c r="J41" s="40"/>
      <c r="K41" s="40"/>
      <c r="L41" s="40"/>
      <c r="M41" s="40"/>
      <c r="N41" s="40"/>
    </row>
    <row r="42" spans="1:14">
      <c r="A42" s="47" t="s">
        <v>2</v>
      </c>
      <c r="B42" s="76">
        <v>6187097.5646736464</v>
      </c>
      <c r="C42" s="77">
        <v>72.045522197128918</v>
      </c>
      <c r="D42" s="78">
        <v>22.832091980845735</v>
      </c>
      <c r="E42" s="78">
        <v>3.1219798304205617</v>
      </c>
      <c r="F42" s="79">
        <v>2.0004059916052959</v>
      </c>
      <c r="G42" s="40"/>
      <c r="I42" s="40"/>
      <c r="J42" s="40"/>
      <c r="K42" s="40"/>
      <c r="L42" s="40"/>
      <c r="M42" s="40"/>
      <c r="N42" s="40"/>
    </row>
    <row r="43" spans="1:14">
      <c r="A43" s="51" t="s">
        <v>3</v>
      </c>
      <c r="B43" s="80">
        <v>9705442.5396277122</v>
      </c>
      <c r="C43" s="77">
        <v>68.317102788006295</v>
      </c>
      <c r="D43" s="78">
        <v>28.393481764548927</v>
      </c>
      <c r="E43" s="78">
        <v>2.5638144411152419</v>
      </c>
      <c r="F43" s="79">
        <v>0.72560100632886715</v>
      </c>
      <c r="G43" s="40"/>
      <c r="I43" s="40"/>
      <c r="J43" s="40"/>
      <c r="K43" s="40"/>
      <c r="L43" s="40"/>
      <c r="M43" s="40"/>
      <c r="N43" s="40"/>
    </row>
    <row r="44" spans="1:14">
      <c r="A44" s="51" t="s">
        <v>5</v>
      </c>
      <c r="B44" s="80">
        <v>12812354.688739058</v>
      </c>
      <c r="C44" s="77">
        <v>75.633994526380675</v>
      </c>
      <c r="D44" s="78">
        <v>21.654988577525739</v>
      </c>
      <c r="E44" s="78">
        <v>2.14769184260191</v>
      </c>
      <c r="F44" s="79">
        <v>0.56332505349271067</v>
      </c>
      <c r="G44" s="40"/>
      <c r="I44" s="40"/>
      <c r="J44" s="40"/>
      <c r="K44" s="40"/>
      <c r="L44" s="40"/>
      <c r="M44" s="40"/>
      <c r="N44" s="40"/>
    </row>
    <row r="45" spans="1:14">
      <c r="A45" s="51" t="s">
        <v>6</v>
      </c>
      <c r="B45" s="80">
        <v>1555609.635813579</v>
      </c>
      <c r="C45" s="77">
        <v>70.369021678643577</v>
      </c>
      <c r="D45" s="78">
        <v>22.966888472859832</v>
      </c>
      <c r="E45" s="78">
        <v>6.6640898484966282</v>
      </c>
      <c r="F45" s="79">
        <v>0</v>
      </c>
      <c r="G45" s="40"/>
      <c r="I45" s="40"/>
      <c r="J45" s="40"/>
      <c r="K45" s="40"/>
      <c r="L45" s="40"/>
      <c r="M45" s="40"/>
      <c r="N45" s="40"/>
    </row>
    <row r="46" spans="1:14">
      <c r="A46" s="51" t="s">
        <v>7</v>
      </c>
      <c r="B46" s="80">
        <v>2249624.4329601768</v>
      </c>
      <c r="C46" s="77">
        <v>72.051149780214104</v>
      </c>
      <c r="D46" s="78">
        <v>24.206453134376073</v>
      </c>
      <c r="E46" s="78">
        <v>3.2763682214789882</v>
      </c>
      <c r="F46" s="79">
        <v>0.46602886393096488</v>
      </c>
      <c r="G46" s="40"/>
      <c r="I46" s="40"/>
      <c r="J46" s="226"/>
      <c r="K46" s="226"/>
      <c r="L46" s="226"/>
      <c r="M46" s="226"/>
      <c r="N46" s="40"/>
    </row>
    <row r="47" spans="1:14">
      <c r="A47" s="51" t="s">
        <v>19</v>
      </c>
      <c r="B47" s="80">
        <v>33021810.283094183</v>
      </c>
      <c r="C47" s="77">
        <v>71.871439326031023</v>
      </c>
      <c r="D47" s="78">
        <v>25.344675281113787</v>
      </c>
      <c r="E47" s="78">
        <v>2.7838853928546965</v>
      </c>
      <c r="F47" s="79">
        <v>0</v>
      </c>
      <c r="G47" s="40"/>
      <c r="N47" s="40"/>
    </row>
    <row r="48" spans="1:14">
      <c r="A48" s="54" t="s">
        <v>10</v>
      </c>
      <c r="B48" s="81">
        <v>7100400.5286518987</v>
      </c>
      <c r="C48" s="82">
        <v>72.360526392558171</v>
      </c>
      <c r="D48" s="83">
        <v>24.8025937255426</v>
      </c>
      <c r="E48" s="83">
        <v>2.8368798818990455</v>
      </c>
      <c r="F48" s="84">
        <v>0</v>
      </c>
      <c r="G48" s="40"/>
      <c r="N48" s="40"/>
    </row>
    <row r="49" spans="1:14">
      <c r="A49" s="59"/>
      <c r="B49" s="60"/>
      <c r="C49" s="88"/>
      <c r="D49" s="88"/>
      <c r="E49" s="88"/>
      <c r="F49" s="88"/>
      <c r="G49" s="89"/>
      <c r="N49" s="40"/>
    </row>
    <row r="50" spans="1:14" ht="13.2" customHeight="1">
      <c r="A50" s="87" t="s">
        <v>138</v>
      </c>
      <c r="B50" s="87"/>
      <c r="C50" s="87"/>
      <c r="D50" s="87"/>
      <c r="N50" s="40"/>
    </row>
    <row r="51" spans="1:14" ht="26.4">
      <c r="A51" s="90" t="s">
        <v>25</v>
      </c>
      <c r="B51" s="91" t="s">
        <v>104</v>
      </c>
      <c r="C51" s="92" t="s">
        <v>26</v>
      </c>
      <c r="E51" s="7"/>
      <c r="N51" s="40"/>
    </row>
    <row r="52" spans="1:14">
      <c r="A52" s="47" t="s">
        <v>27</v>
      </c>
      <c r="B52" s="93">
        <v>75.287082679391403</v>
      </c>
      <c r="C52" s="94">
        <v>2.3783297067745077</v>
      </c>
      <c r="E52" s="7"/>
      <c r="N52" s="40"/>
    </row>
    <row r="53" spans="1:14">
      <c r="A53" s="51" t="s">
        <v>28</v>
      </c>
      <c r="B53" s="93">
        <v>54.684254007756863</v>
      </c>
      <c r="C53" s="94">
        <v>1.6837854909464467</v>
      </c>
      <c r="E53" s="7"/>
      <c r="N53" s="40"/>
    </row>
    <row r="54" spans="1:14">
      <c r="A54" s="51" t="s">
        <v>29</v>
      </c>
      <c r="B54" s="93">
        <v>75.927587448966577</v>
      </c>
      <c r="C54" s="94">
        <v>1.2796049290997273</v>
      </c>
      <c r="E54" s="7"/>
      <c r="N54" s="40"/>
    </row>
    <row r="55" spans="1:14">
      <c r="A55" s="51" t="s">
        <v>30</v>
      </c>
      <c r="B55" s="93">
        <v>65.608336688477252</v>
      </c>
      <c r="C55" s="94">
        <v>1.5265687222516193</v>
      </c>
      <c r="E55" s="7"/>
      <c r="N55" s="40"/>
    </row>
    <row r="56" spans="1:14">
      <c r="A56" s="51" t="s">
        <v>31</v>
      </c>
      <c r="B56" s="93">
        <v>48.381544587547431</v>
      </c>
      <c r="C56" s="94">
        <v>0.80056876249915021</v>
      </c>
      <c r="E56" s="7"/>
      <c r="N56" s="40"/>
    </row>
    <row r="57" spans="1:14">
      <c r="A57" s="51" t="s">
        <v>32</v>
      </c>
      <c r="B57" s="93">
        <v>65.559259345890339</v>
      </c>
      <c r="C57" s="94">
        <v>1.5054187612169219</v>
      </c>
      <c r="E57" s="7"/>
      <c r="N57" s="40"/>
    </row>
    <row r="58" spans="1:14">
      <c r="A58" s="51" t="s">
        <v>33</v>
      </c>
      <c r="B58" s="93">
        <v>70.360981421816206</v>
      </c>
      <c r="C58" s="94">
        <v>1.7202176378878204</v>
      </c>
      <c r="E58" s="7"/>
      <c r="N58" s="40"/>
    </row>
    <row r="59" spans="1:14">
      <c r="A59" s="51" t="s">
        <v>34</v>
      </c>
      <c r="B59" s="93">
        <v>67.122784676043096</v>
      </c>
      <c r="C59" s="94">
        <v>1.4898241818137492</v>
      </c>
      <c r="E59" s="7"/>
      <c r="N59" s="40"/>
    </row>
    <row r="60" spans="1:14">
      <c r="A60" s="51" t="s">
        <v>35</v>
      </c>
      <c r="B60" s="93">
        <v>65.69771060117516</v>
      </c>
      <c r="C60" s="94">
        <v>2.2049278825459337</v>
      </c>
      <c r="E60" s="7"/>
      <c r="N60" s="40"/>
    </row>
    <row r="61" spans="1:14">
      <c r="A61" s="51" t="s">
        <v>36</v>
      </c>
      <c r="B61" s="93">
        <v>64.606671829283798</v>
      </c>
      <c r="C61" s="94">
        <v>1.1731041078518325</v>
      </c>
      <c r="E61" s="7"/>
      <c r="N61" s="40"/>
    </row>
    <row r="62" spans="1:14">
      <c r="A62" s="51" t="s">
        <v>37</v>
      </c>
      <c r="B62" s="93">
        <v>76.914850920227266</v>
      </c>
      <c r="C62" s="94">
        <v>1.5250250362663036</v>
      </c>
      <c r="E62" s="7"/>
      <c r="N62" s="40"/>
    </row>
    <row r="63" spans="1:14">
      <c r="A63" s="51" t="s">
        <v>38</v>
      </c>
      <c r="B63" s="93">
        <v>50.209584139390692</v>
      </c>
      <c r="C63" s="94">
        <v>0.74924940464857503</v>
      </c>
      <c r="E63" s="7"/>
      <c r="N63" s="40"/>
    </row>
    <row r="64" spans="1:14">
      <c r="A64" s="51" t="s">
        <v>39</v>
      </c>
      <c r="B64" s="93">
        <v>28.557481192327288</v>
      </c>
      <c r="C64" s="94">
        <v>0.82632021815187717</v>
      </c>
      <c r="E64" s="7"/>
    </row>
    <row r="65" spans="1:25">
      <c r="A65" s="95" t="s">
        <v>120</v>
      </c>
      <c r="B65" s="96">
        <v>62.627195027982829</v>
      </c>
      <c r="C65" s="97">
        <v>1.4897691289141191</v>
      </c>
      <c r="E65" s="7"/>
    </row>
    <row r="67" spans="1:25" ht="13.8" thickBot="1">
      <c r="A67" s="229" t="s">
        <v>139</v>
      </c>
      <c r="B67" s="230"/>
      <c r="C67" s="230"/>
      <c r="D67" s="230"/>
      <c r="E67" s="230"/>
      <c r="F67" s="230"/>
      <c r="G67" s="230"/>
      <c r="H67" s="230"/>
      <c r="I67" s="230"/>
      <c r="J67" s="230"/>
      <c r="K67" s="230"/>
      <c r="L67" s="231"/>
    </row>
    <row r="68" spans="1:25" ht="66">
      <c r="A68" s="98" t="s">
        <v>77</v>
      </c>
      <c r="B68" s="99" t="s">
        <v>40</v>
      </c>
      <c r="C68" s="100" t="s">
        <v>41</v>
      </c>
      <c r="D68" s="100" t="s">
        <v>42</v>
      </c>
      <c r="E68" s="101" t="s">
        <v>43</v>
      </c>
      <c r="F68" s="102" t="s">
        <v>44</v>
      </c>
      <c r="G68" s="103" t="s">
        <v>45</v>
      </c>
      <c r="H68" s="103" t="s">
        <v>46</v>
      </c>
      <c r="I68" s="103" t="s">
        <v>47</v>
      </c>
      <c r="J68" s="103" t="s">
        <v>48</v>
      </c>
      <c r="K68" s="103" t="s">
        <v>49</v>
      </c>
      <c r="L68" s="104" t="s">
        <v>50</v>
      </c>
    </row>
    <row r="69" spans="1:25">
      <c r="A69" s="105" t="s">
        <v>2</v>
      </c>
      <c r="B69" s="76">
        <v>1072260.3543890533</v>
      </c>
      <c r="C69" s="53">
        <v>328335.56646363239</v>
      </c>
      <c r="D69" s="53">
        <v>29343.366493951646</v>
      </c>
      <c r="E69" s="106">
        <v>1429939.2873466373</v>
      </c>
      <c r="F69" s="107">
        <v>322172.36553282355</v>
      </c>
      <c r="G69" s="108">
        <v>418400.86736418272</v>
      </c>
      <c r="H69" s="108">
        <v>36185.806858328717</v>
      </c>
      <c r="I69" s="108">
        <v>21085.758187349187</v>
      </c>
      <c r="J69" s="108">
        <v>355532.93521038856</v>
      </c>
      <c r="K69" s="108">
        <v>14035.244076179491</v>
      </c>
      <c r="L69" s="109">
        <v>1167412.9772292522</v>
      </c>
    </row>
    <row r="70" spans="1:25">
      <c r="A70" s="110" t="s">
        <v>3</v>
      </c>
      <c r="B70" s="80">
        <v>3327649.5307590468</v>
      </c>
      <c r="C70" s="111">
        <v>665298.25912318192</v>
      </c>
      <c r="D70" s="111">
        <v>45629.709286250589</v>
      </c>
      <c r="E70" s="112">
        <v>4038577.4991684793</v>
      </c>
      <c r="F70" s="113">
        <v>1555712.0943973633</v>
      </c>
      <c r="G70" s="114">
        <v>1513799.8449010446</v>
      </c>
      <c r="H70" s="114">
        <v>60211.437442816321</v>
      </c>
      <c r="I70" s="114">
        <v>20890.893327208898</v>
      </c>
      <c r="J70" s="114">
        <v>516556.30729638395</v>
      </c>
      <c r="K70" s="114">
        <v>413829.30860190204</v>
      </c>
      <c r="L70" s="109">
        <v>4080999.8859667191</v>
      </c>
    </row>
    <row r="71" spans="1:25">
      <c r="A71" s="110" t="s">
        <v>5</v>
      </c>
      <c r="B71" s="80">
        <v>5671141.4188316567</v>
      </c>
      <c r="C71" s="111">
        <v>420939.7081442101</v>
      </c>
      <c r="D71" s="111">
        <v>77009.283740286759</v>
      </c>
      <c r="E71" s="112">
        <v>6169090.4107161537</v>
      </c>
      <c r="F71" s="113">
        <v>2302834.6758721508</v>
      </c>
      <c r="G71" s="114">
        <v>2301361.5979972361</v>
      </c>
      <c r="H71" s="114">
        <v>135103.47315411697</v>
      </c>
      <c r="I71" s="114">
        <v>39170.497500884754</v>
      </c>
      <c r="J71" s="114">
        <v>733963.97296371323</v>
      </c>
      <c r="K71" s="114">
        <v>579389.19051862822</v>
      </c>
      <c r="L71" s="109">
        <v>6091823.4080067296</v>
      </c>
      <c r="O71" s="115"/>
      <c r="P71" s="116"/>
      <c r="Q71" s="116"/>
      <c r="R71" s="117"/>
      <c r="S71" s="116"/>
      <c r="T71" s="116"/>
      <c r="U71" s="116"/>
      <c r="V71" s="116"/>
      <c r="W71" s="116"/>
      <c r="X71" s="118"/>
      <c r="Y71" s="117"/>
    </row>
    <row r="72" spans="1:25">
      <c r="A72" s="110" t="s">
        <v>6</v>
      </c>
      <c r="B72" s="80">
        <v>1272031.7896393477</v>
      </c>
      <c r="C72" s="111">
        <v>200928.75519828364</v>
      </c>
      <c r="D72" s="111">
        <v>26051.59139224976</v>
      </c>
      <c r="E72" s="112">
        <v>1499012.1362298811</v>
      </c>
      <c r="F72" s="113">
        <v>863132.14899706177</v>
      </c>
      <c r="G72" s="114">
        <v>445284.43594591325</v>
      </c>
      <c r="H72" s="114">
        <v>28620.16624117906</v>
      </c>
      <c r="I72" s="114">
        <v>4661.5961963517548</v>
      </c>
      <c r="J72" s="114">
        <v>61443.907180528913</v>
      </c>
      <c r="K72" s="114">
        <v>66135.330984179978</v>
      </c>
      <c r="L72" s="109">
        <v>1469277.5855452148</v>
      </c>
      <c r="O72" s="115"/>
      <c r="P72" s="116"/>
      <c r="Q72" s="116"/>
      <c r="R72" s="117"/>
      <c r="S72" s="116"/>
      <c r="T72" s="116"/>
      <c r="U72" s="116"/>
      <c r="V72" s="116"/>
      <c r="W72" s="116"/>
      <c r="X72" s="118"/>
      <c r="Y72" s="117"/>
    </row>
    <row r="73" spans="1:25">
      <c r="A73" s="110" t="s">
        <v>7</v>
      </c>
      <c r="B73" s="80">
        <v>177756.13677910704</v>
      </c>
      <c r="C73" s="111">
        <v>62834.33756376776</v>
      </c>
      <c r="D73" s="111">
        <v>8637.7781577876212</v>
      </c>
      <c r="E73" s="112">
        <v>249228.25250066243</v>
      </c>
      <c r="F73" s="113">
        <v>85940.587434499088</v>
      </c>
      <c r="G73" s="114">
        <v>44922.441108932297</v>
      </c>
      <c r="H73" s="114">
        <v>28530.395562135138</v>
      </c>
      <c r="I73" s="114">
        <v>4486.7187460644918</v>
      </c>
      <c r="J73" s="114">
        <v>44098.61539269099</v>
      </c>
      <c r="K73" s="114">
        <v>3459.1941154799306</v>
      </c>
      <c r="L73" s="109">
        <v>211437.95235980194</v>
      </c>
      <c r="O73" s="115"/>
      <c r="P73" s="116"/>
      <c r="Q73" s="116"/>
      <c r="R73" s="117"/>
      <c r="S73" s="116"/>
      <c r="T73" s="116"/>
      <c r="U73" s="116"/>
      <c r="V73" s="116"/>
      <c r="W73" s="116"/>
      <c r="X73" s="118"/>
      <c r="Y73" s="117"/>
    </row>
    <row r="74" spans="1:25">
      <c r="A74" s="110" t="s">
        <v>19</v>
      </c>
      <c r="B74" s="80">
        <v>50476560.90992216</v>
      </c>
      <c r="C74" s="111">
        <v>1790439.0731783872</v>
      </c>
      <c r="D74" s="111">
        <v>347029.70383952319</v>
      </c>
      <c r="E74" s="112">
        <v>52614029.686940074</v>
      </c>
      <c r="F74" s="113">
        <v>31282189.096200842</v>
      </c>
      <c r="G74" s="114">
        <v>12965982.129558442</v>
      </c>
      <c r="H74" s="114">
        <v>1519111.251127885</v>
      </c>
      <c r="I74" s="114">
        <v>214464.62941178025</v>
      </c>
      <c r="J74" s="114">
        <v>3830807.8316996736</v>
      </c>
      <c r="K74" s="114">
        <v>5849289.5332248202</v>
      </c>
      <c r="L74" s="109">
        <v>55661844.471223444</v>
      </c>
      <c r="O74" s="115"/>
      <c r="P74" s="116"/>
      <c r="Q74" s="116"/>
      <c r="R74" s="117"/>
      <c r="S74" s="116"/>
      <c r="T74" s="116"/>
      <c r="U74" s="116"/>
      <c r="V74" s="116"/>
      <c r="W74" s="116"/>
      <c r="X74" s="118"/>
      <c r="Y74" s="117"/>
    </row>
    <row r="75" spans="1:25" ht="13.8" thickBot="1">
      <c r="A75" s="119" t="s">
        <v>10</v>
      </c>
      <c r="B75" s="120">
        <v>9762713.6397434361</v>
      </c>
      <c r="C75" s="121">
        <v>176397.69095668333</v>
      </c>
      <c r="D75" s="121">
        <v>98282.130232000025</v>
      </c>
      <c r="E75" s="122">
        <v>10037393.460932121</v>
      </c>
      <c r="F75" s="123">
        <v>6230179.2016592454</v>
      </c>
      <c r="G75" s="124">
        <v>2403660.7097733114</v>
      </c>
      <c r="H75" s="124">
        <v>235290.35233893053</v>
      </c>
      <c r="I75" s="124">
        <v>17371.069734208082</v>
      </c>
      <c r="J75" s="124">
        <v>656132.21767084056</v>
      </c>
      <c r="K75" s="124">
        <v>912078.22609131387</v>
      </c>
      <c r="L75" s="125">
        <v>10454711.777267851</v>
      </c>
      <c r="O75" s="126"/>
      <c r="P75" s="127"/>
      <c r="Q75" s="127"/>
      <c r="R75" s="117"/>
      <c r="S75" s="127"/>
      <c r="T75" s="127"/>
      <c r="U75" s="127"/>
      <c r="V75" s="127"/>
      <c r="W75" s="127"/>
      <c r="X75" s="128"/>
      <c r="Y75" s="117"/>
    </row>
    <row r="76" spans="1:25">
      <c r="A76" s="129"/>
      <c r="B76" s="130"/>
      <c r="C76" s="131"/>
      <c r="D76" s="131"/>
      <c r="E76" s="132"/>
      <c r="F76" s="133"/>
      <c r="G76" s="133"/>
      <c r="H76" s="133"/>
      <c r="I76" s="133"/>
      <c r="J76" s="133"/>
      <c r="K76" s="133"/>
      <c r="L76" s="134"/>
    </row>
    <row r="77" spans="1:25" ht="13.8" customHeight="1" thickBot="1">
      <c r="A77" s="87" t="s">
        <v>140</v>
      </c>
      <c r="B77" s="87"/>
      <c r="C77" s="87"/>
      <c r="D77" s="87"/>
      <c r="E77" s="87"/>
      <c r="F77" s="87"/>
      <c r="G77" s="87"/>
      <c r="H77" s="87"/>
      <c r="I77" s="87"/>
      <c r="J77" s="87"/>
      <c r="K77" s="87"/>
      <c r="L77" s="87"/>
    </row>
    <row r="78" spans="1:25">
      <c r="A78" s="224" t="s">
        <v>77</v>
      </c>
      <c r="B78" s="234" t="s">
        <v>51</v>
      </c>
      <c r="C78" s="235"/>
      <c r="D78" s="235"/>
      <c r="E78" s="236"/>
      <c r="F78" s="237" t="s">
        <v>52</v>
      </c>
      <c r="G78" s="238"/>
      <c r="H78" s="238"/>
      <c r="I78" s="238"/>
      <c r="J78" s="238"/>
      <c r="K78" s="238"/>
      <c r="L78" s="239"/>
      <c r="N78" s="135"/>
    </row>
    <row r="79" spans="1:25">
      <c r="A79" s="225"/>
      <c r="B79" s="240" t="s">
        <v>53</v>
      </c>
      <c r="C79" s="222" t="s">
        <v>54</v>
      </c>
      <c r="D79" s="222"/>
      <c r="E79" s="241"/>
      <c r="F79" s="242" t="s">
        <v>58</v>
      </c>
      <c r="G79" s="222" t="s">
        <v>54</v>
      </c>
      <c r="H79" s="222"/>
      <c r="I79" s="222"/>
      <c r="J79" s="222"/>
      <c r="K79" s="222"/>
      <c r="L79" s="241"/>
    </row>
    <row r="80" spans="1:25" ht="26.4">
      <c r="A80" s="225"/>
      <c r="B80" s="240"/>
      <c r="C80" s="157" t="s">
        <v>55</v>
      </c>
      <c r="D80" s="158" t="s">
        <v>56</v>
      </c>
      <c r="E80" s="162" t="s">
        <v>57</v>
      </c>
      <c r="F80" s="242"/>
      <c r="G80" s="160" t="s">
        <v>59</v>
      </c>
      <c r="H80" s="160" t="s">
        <v>60</v>
      </c>
      <c r="I80" s="160" t="s">
        <v>61</v>
      </c>
      <c r="J80" s="160" t="s">
        <v>62</v>
      </c>
      <c r="K80" s="160" t="s">
        <v>63</v>
      </c>
      <c r="L80" s="166" t="s">
        <v>64</v>
      </c>
    </row>
    <row r="81" spans="1:12">
      <c r="A81" s="105" t="s">
        <v>2</v>
      </c>
      <c r="B81" s="106">
        <v>1429939.2873466373</v>
      </c>
      <c r="C81" s="156">
        <f>+B69*100/$E69</f>
        <v>74.986425219403202</v>
      </c>
      <c r="D81" s="156">
        <f>+C69*100/$E69</f>
        <v>22.961503986150653</v>
      </c>
      <c r="E81" s="163">
        <f>+D69*100/$E69</f>
        <v>2.0520707944461423</v>
      </c>
      <c r="F81" s="167">
        <v>1167412.9772292522</v>
      </c>
      <c r="G81" s="161">
        <f t="shared" ref="G81:L81" si="0">+F69*100/$L69</f>
        <v>27.597120454962745</v>
      </c>
      <c r="H81" s="159">
        <f t="shared" si="0"/>
        <v>35.840004824789496</v>
      </c>
      <c r="I81" s="159">
        <f t="shared" si="0"/>
        <v>3.0996577530097715</v>
      </c>
      <c r="J81" s="159">
        <f t="shared" si="0"/>
        <v>1.806195288097131</v>
      </c>
      <c r="K81" s="159">
        <f t="shared" si="0"/>
        <v>30.454769832541469</v>
      </c>
      <c r="L81" s="168">
        <f t="shared" si="0"/>
        <v>1.2022518465993806</v>
      </c>
    </row>
    <row r="82" spans="1:12">
      <c r="A82" s="110" t="s">
        <v>3</v>
      </c>
      <c r="B82" s="112">
        <v>4038577.4991684793</v>
      </c>
      <c r="C82" s="156">
        <f t="shared" ref="C82:E87" si="1">+B70*100/$E70</f>
        <v>82.39657481982681</v>
      </c>
      <c r="D82" s="156">
        <f t="shared" si="1"/>
        <v>16.473579107003967</v>
      </c>
      <c r="E82" s="163">
        <f t="shared" si="1"/>
        <v>1.1298460731692161</v>
      </c>
      <c r="F82" s="169">
        <v>4080999.8859667191</v>
      </c>
      <c r="G82" s="161">
        <f t="shared" ref="G82:L82" si="2">+F70*100/$L70</f>
        <v>38.120856110458867</v>
      </c>
      <c r="H82" s="159">
        <f t="shared" si="2"/>
        <v>37.093846782660506</v>
      </c>
      <c r="I82" s="159">
        <f t="shared" si="2"/>
        <v>1.4754089469559801</v>
      </c>
      <c r="J82" s="159">
        <f t="shared" si="2"/>
        <v>0.51190624628650783</v>
      </c>
      <c r="K82" s="159">
        <f t="shared" si="2"/>
        <v>12.657591809121568</v>
      </c>
      <c r="L82" s="168">
        <f t="shared" si="2"/>
        <v>10.140390104516579</v>
      </c>
    </row>
    <row r="83" spans="1:12">
      <c r="A83" s="110" t="s">
        <v>5</v>
      </c>
      <c r="B83" s="112">
        <v>6169090.4107161537</v>
      </c>
      <c r="C83" s="156">
        <f t="shared" si="1"/>
        <v>91.928323971074846</v>
      </c>
      <c r="D83" s="156">
        <f t="shared" si="1"/>
        <v>6.8233674678038048</v>
      </c>
      <c r="E83" s="163">
        <f t="shared" si="1"/>
        <v>1.2483085611213625</v>
      </c>
      <c r="F83" s="169">
        <v>6091823.4080067296</v>
      </c>
      <c r="G83" s="161">
        <f t="shared" ref="G83:L83" si="3">+F71*100/$L71</f>
        <v>37.80205895078052</v>
      </c>
      <c r="H83" s="159">
        <f t="shared" si="3"/>
        <v>37.777877720034752</v>
      </c>
      <c r="I83" s="159">
        <f t="shared" si="3"/>
        <v>2.2177838079899859</v>
      </c>
      <c r="J83" s="159">
        <f t="shared" si="3"/>
        <v>0.64300119812076939</v>
      </c>
      <c r="K83" s="159">
        <f t="shared" si="3"/>
        <v>12.048346181523167</v>
      </c>
      <c r="L83" s="168">
        <f t="shared" si="3"/>
        <v>9.5109321415508141</v>
      </c>
    </row>
    <row r="84" spans="1:12">
      <c r="A84" s="110" t="s">
        <v>6</v>
      </c>
      <c r="B84" s="112">
        <v>1499012.1362298811</v>
      </c>
      <c r="C84" s="156">
        <f t="shared" si="1"/>
        <v>84.85800474161573</v>
      </c>
      <c r="D84" s="156">
        <f t="shared" si="1"/>
        <v>13.404077948537049</v>
      </c>
      <c r="E84" s="163">
        <f t="shared" si="1"/>
        <v>1.7379173098472243</v>
      </c>
      <c r="F84" s="169">
        <v>1469277.5855452148</v>
      </c>
      <c r="G84" s="161">
        <f t="shared" ref="G84:L84" si="4">+F72*100/$L72</f>
        <v>58.745342438255015</v>
      </c>
      <c r="H84" s="159">
        <f t="shared" si="4"/>
        <v>30.306351932856753</v>
      </c>
      <c r="I84" s="159">
        <f t="shared" si="4"/>
        <v>1.9479073609197395</v>
      </c>
      <c r="J84" s="159">
        <f t="shared" si="4"/>
        <v>0.31727130681177201</v>
      </c>
      <c r="K84" s="159">
        <f t="shared" si="4"/>
        <v>4.181912783875247</v>
      </c>
      <c r="L84" s="168">
        <f t="shared" si="4"/>
        <v>4.5012141772814624</v>
      </c>
    </row>
    <row r="85" spans="1:12">
      <c r="A85" s="110" t="s">
        <v>7</v>
      </c>
      <c r="B85" s="112">
        <v>249228.25250066243</v>
      </c>
      <c r="C85" s="156">
        <f t="shared" si="1"/>
        <v>71.32262694761485</v>
      </c>
      <c r="D85" s="156">
        <f t="shared" si="1"/>
        <v>25.211562867897872</v>
      </c>
      <c r="E85" s="163">
        <f t="shared" si="1"/>
        <v>3.4658101844872755</v>
      </c>
      <c r="F85" s="169">
        <v>211437.95235980194</v>
      </c>
      <c r="G85" s="161">
        <f t="shared" ref="G85:L85" si="5">+F73*100/$L73</f>
        <v>40.645771714746282</v>
      </c>
      <c r="H85" s="159">
        <f t="shared" si="5"/>
        <v>21.246157847995146</v>
      </c>
      <c r="I85" s="159">
        <f t="shared" si="5"/>
        <v>13.493507312057789</v>
      </c>
      <c r="J85" s="159">
        <f t="shared" si="5"/>
        <v>2.1220025525169128</v>
      </c>
      <c r="K85" s="159">
        <f t="shared" si="5"/>
        <v>20.856527837371786</v>
      </c>
      <c r="L85" s="168">
        <f t="shared" si="5"/>
        <v>1.6360327353120849</v>
      </c>
    </row>
    <row r="86" spans="1:12">
      <c r="A86" s="110" t="s">
        <v>19</v>
      </c>
      <c r="B86" s="112">
        <v>52614029.686940074</v>
      </c>
      <c r="C86" s="156">
        <f t="shared" si="1"/>
        <v>95.937454725030349</v>
      </c>
      <c r="D86" s="156">
        <f t="shared" si="1"/>
        <v>3.4029689112043293</v>
      </c>
      <c r="E86" s="163">
        <f t="shared" si="1"/>
        <v>0.65957636376531592</v>
      </c>
      <c r="F86" s="169">
        <v>55661844.471223444</v>
      </c>
      <c r="G86" s="161">
        <f t="shared" ref="G86:L86" si="6">+F74*100/$L74</f>
        <v>56.200417706914813</v>
      </c>
      <c r="H86" s="159">
        <f t="shared" si="6"/>
        <v>23.29420135594269</v>
      </c>
      <c r="I86" s="159">
        <f t="shared" si="6"/>
        <v>2.7291787858615586</v>
      </c>
      <c r="J86" s="159">
        <f t="shared" si="6"/>
        <v>0.38529917836742916</v>
      </c>
      <c r="K86" s="159">
        <f t="shared" si="6"/>
        <v>6.8822869024402502</v>
      </c>
      <c r="L86" s="168">
        <f t="shared" si="6"/>
        <v>10.508616070473263</v>
      </c>
    </row>
    <row r="87" spans="1:12" ht="13.8" thickBot="1">
      <c r="A87" s="119" t="s">
        <v>10</v>
      </c>
      <c r="B87" s="122">
        <v>10037393.460932121</v>
      </c>
      <c r="C87" s="164">
        <f t="shared" si="1"/>
        <v>97.263434752679544</v>
      </c>
      <c r="D87" s="164">
        <f t="shared" si="1"/>
        <v>1.75740536268967</v>
      </c>
      <c r="E87" s="165">
        <f t="shared" si="1"/>
        <v>0.97915988463077608</v>
      </c>
      <c r="F87" s="170">
        <v>10454711.777267851</v>
      </c>
      <c r="G87" s="171">
        <f t="shared" ref="G87:L87" si="7">+F75*100/$L75</f>
        <v>59.592070392660695</v>
      </c>
      <c r="H87" s="172">
        <f t="shared" si="7"/>
        <v>22.991171454383839</v>
      </c>
      <c r="I87" s="172">
        <f t="shared" si="7"/>
        <v>2.2505675656265618</v>
      </c>
      <c r="J87" s="172">
        <f t="shared" si="7"/>
        <v>0.16615541493911651</v>
      </c>
      <c r="K87" s="172">
        <f t="shared" si="7"/>
        <v>6.2759474545964844</v>
      </c>
      <c r="L87" s="173">
        <f t="shared" si="7"/>
        <v>8.7240877177932958</v>
      </c>
    </row>
    <row r="89" spans="1:12" ht="13.2" customHeight="1">
      <c r="A89" s="87" t="s">
        <v>141</v>
      </c>
      <c r="B89" s="87"/>
      <c r="C89" s="87"/>
      <c r="D89" s="87"/>
      <c r="E89" s="87"/>
      <c r="F89" s="87"/>
      <c r="G89" s="87"/>
      <c r="H89" s="87"/>
    </row>
    <row r="90" spans="1:12" ht="26.4">
      <c r="A90" s="187" t="s">
        <v>77</v>
      </c>
      <c r="B90" s="188" t="s">
        <v>65</v>
      </c>
      <c r="C90" s="189" t="s">
        <v>66</v>
      </c>
      <c r="D90" s="190" t="s">
        <v>67</v>
      </c>
      <c r="E90" s="7"/>
    </row>
    <row r="91" spans="1:12">
      <c r="A91" s="181" t="s">
        <v>2</v>
      </c>
      <c r="B91" s="184">
        <v>3186</v>
      </c>
      <c r="C91" s="191">
        <v>24.733207784055242</v>
      </c>
      <c r="D91" s="178">
        <v>435590.14142125705</v>
      </c>
      <c r="E91" s="7"/>
    </row>
    <row r="92" spans="1:12">
      <c r="A92" s="182" t="s">
        <v>3</v>
      </c>
      <c r="B92" s="185">
        <v>3379</v>
      </c>
      <c r="C92" s="192">
        <v>43.651968037881026</v>
      </c>
      <c r="D92" s="179">
        <v>105803.75620852664</v>
      </c>
      <c r="E92" s="7"/>
    </row>
    <row r="93" spans="1:12">
      <c r="A93" s="182" t="s">
        <v>5</v>
      </c>
      <c r="B93" s="185">
        <v>4124</v>
      </c>
      <c r="C93" s="192">
        <v>48.084384093113478</v>
      </c>
      <c r="D93" s="179">
        <v>56057.423166282359</v>
      </c>
      <c r="E93" s="7"/>
    </row>
    <row r="94" spans="1:12">
      <c r="A94" s="182" t="s">
        <v>6</v>
      </c>
      <c r="B94" s="185">
        <v>1003</v>
      </c>
      <c r="C94" s="192">
        <v>44.666001994017947</v>
      </c>
      <c r="D94" s="179">
        <v>65081.69814244553</v>
      </c>
      <c r="E94" s="7"/>
    </row>
    <row r="95" spans="1:12">
      <c r="A95" s="182" t="s">
        <v>7</v>
      </c>
      <c r="B95" s="185">
        <v>2579</v>
      </c>
      <c r="C95" s="192">
        <v>4.7692904226444357</v>
      </c>
      <c r="D95" s="179">
        <v>72005.023109850474</v>
      </c>
      <c r="E95" s="7"/>
    </row>
    <row r="96" spans="1:12">
      <c r="A96" s="182" t="s">
        <v>19</v>
      </c>
      <c r="B96" s="185">
        <v>4303</v>
      </c>
      <c r="C96" s="192">
        <v>63.281431559377175</v>
      </c>
      <c r="D96" s="179">
        <v>37521.853543570593</v>
      </c>
      <c r="E96" s="7"/>
    </row>
    <row r="97" spans="1:8">
      <c r="A97" s="182" t="s">
        <v>10</v>
      </c>
      <c r="B97" s="185">
        <v>1473</v>
      </c>
      <c r="C97" s="192">
        <v>47.182620502376103</v>
      </c>
      <c r="D97" s="179">
        <v>37682.400284203366</v>
      </c>
      <c r="E97" s="7"/>
    </row>
    <row r="98" spans="1:8">
      <c r="A98" s="183" t="s">
        <v>13</v>
      </c>
      <c r="B98" s="186">
        <v>20047</v>
      </c>
      <c r="C98" s="193">
        <v>41.07846560582631</v>
      </c>
      <c r="D98" s="180">
        <v>89521.834222760604</v>
      </c>
      <c r="E98" s="7"/>
    </row>
    <row r="99" spans="1:8">
      <c r="A99" s="174"/>
      <c r="B99" s="175"/>
      <c r="C99" s="176"/>
      <c r="D99" s="177"/>
      <c r="E99" s="7"/>
    </row>
    <row r="100" spans="1:8">
      <c r="A100" s="87" t="s">
        <v>142</v>
      </c>
      <c r="B100" s="136"/>
      <c r="C100" s="136"/>
      <c r="D100" s="136"/>
      <c r="E100" s="232"/>
      <c r="F100" s="233"/>
      <c r="G100" s="233"/>
      <c r="H100" s="40"/>
    </row>
    <row r="101" spans="1:8">
      <c r="A101" s="8" t="s">
        <v>77</v>
      </c>
      <c r="B101" s="8" t="s">
        <v>121</v>
      </c>
      <c r="C101" s="153" t="s">
        <v>122</v>
      </c>
      <c r="D101" s="40"/>
      <c r="E101" s="40"/>
      <c r="F101" s="40"/>
      <c r="G101" s="40"/>
      <c r="H101" s="40"/>
    </row>
    <row r="102" spans="1:8">
      <c r="A102" s="36" t="s">
        <v>105</v>
      </c>
      <c r="B102" s="154">
        <v>1211083.0815059368</v>
      </c>
      <c r="C102" s="151">
        <v>9.8511925134764349E-3</v>
      </c>
      <c r="D102" s="40"/>
      <c r="E102" s="40"/>
      <c r="F102" s="40"/>
      <c r="G102" s="40"/>
      <c r="H102" s="40"/>
    </row>
    <row r="103" spans="1:8" ht="26.4">
      <c r="A103" s="36" t="s">
        <v>68</v>
      </c>
      <c r="B103" s="154">
        <v>1211083.0815059368</v>
      </c>
      <c r="C103" s="151">
        <v>0.7172596022745239</v>
      </c>
      <c r="D103" s="40"/>
      <c r="E103" s="40"/>
      <c r="F103" s="40"/>
      <c r="G103" s="40"/>
      <c r="H103" s="40"/>
    </row>
    <row r="104" spans="1:8">
      <c r="A104" s="36" t="s">
        <v>69</v>
      </c>
      <c r="B104" s="154">
        <v>1211083.0815059368</v>
      </c>
      <c r="C104" s="151">
        <v>0.19351346205439826</v>
      </c>
      <c r="D104" s="40"/>
      <c r="E104" s="40"/>
      <c r="F104" s="40"/>
      <c r="G104" s="40"/>
      <c r="H104" s="40"/>
    </row>
    <row r="105" spans="1:8">
      <c r="A105" s="36" t="s">
        <v>70</v>
      </c>
      <c r="B105" s="154">
        <v>1211083.0815059368</v>
      </c>
      <c r="C105" s="151">
        <v>0.53403581110023113</v>
      </c>
      <c r="D105" s="40"/>
      <c r="E105" s="40"/>
      <c r="F105" s="40"/>
      <c r="G105" s="40"/>
      <c r="H105" s="40"/>
    </row>
    <row r="106" spans="1:8">
      <c r="A106" s="36" t="s">
        <v>71</v>
      </c>
      <c r="B106" s="154">
        <v>1211083.0815059368</v>
      </c>
      <c r="C106" s="151">
        <v>0.35057995753492938</v>
      </c>
      <c r="D106" s="40"/>
      <c r="E106" s="40"/>
      <c r="F106" s="40"/>
      <c r="G106" s="40"/>
      <c r="H106" s="40"/>
    </row>
    <row r="107" spans="1:8">
      <c r="A107" s="36" t="s">
        <v>72</v>
      </c>
      <c r="B107" s="154">
        <v>1211083.0815059368</v>
      </c>
      <c r="C107" s="151">
        <v>0.16047395642808968</v>
      </c>
      <c r="D107" s="40"/>
      <c r="E107" s="40"/>
      <c r="F107" s="40"/>
      <c r="G107" s="40"/>
      <c r="H107" s="40"/>
    </row>
    <row r="108" spans="1:8">
      <c r="A108" s="36" t="s">
        <v>107</v>
      </c>
      <c r="B108" s="154">
        <v>1211083.0815059368</v>
      </c>
      <c r="C108" s="151">
        <v>0.11595398641940188</v>
      </c>
      <c r="D108" s="40"/>
      <c r="E108" s="40"/>
      <c r="F108" s="40"/>
      <c r="G108" s="40"/>
      <c r="H108" s="40"/>
    </row>
    <row r="109" spans="1:8">
      <c r="A109" s="36" t="s">
        <v>73</v>
      </c>
      <c r="B109" s="154">
        <v>1211083.0815059368</v>
      </c>
      <c r="C109" s="151">
        <v>0.11199731179717033</v>
      </c>
      <c r="D109" s="40"/>
      <c r="E109" s="40"/>
      <c r="F109" s="40"/>
      <c r="G109" s="40"/>
      <c r="H109" s="40"/>
    </row>
    <row r="110" spans="1:8">
      <c r="A110" s="36" t="s">
        <v>74</v>
      </c>
      <c r="B110" s="154">
        <v>1211083.0815059368</v>
      </c>
      <c r="C110" s="151">
        <v>0.2603554047454853</v>
      </c>
      <c r="D110" s="40"/>
      <c r="E110" s="40"/>
      <c r="F110" s="40"/>
      <c r="G110" s="40"/>
      <c r="H110" s="40"/>
    </row>
    <row r="111" spans="1:8">
      <c r="A111" s="36" t="s">
        <v>108</v>
      </c>
      <c r="B111" s="154">
        <v>1211083.0815059368</v>
      </c>
      <c r="C111" s="151">
        <v>0.11555972703942045</v>
      </c>
      <c r="D111" s="40"/>
      <c r="E111" s="40"/>
      <c r="F111" s="40"/>
      <c r="G111" s="40"/>
      <c r="H111" s="40"/>
    </row>
    <row r="112" spans="1:8">
      <c r="A112" s="36" t="s">
        <v>75</v>
      </c>
      <c r="B112" s="154">
        <v>1211083.0815059368</v>
      </c>
      <c r="C112" s="151">
        <v>0.11976758577222456</v>
      </c>
      <c r="D112" s="40"/>
      <c r="E112" s="40"/>
      <c r="F112" s="40"/>
      <c r="G112" s="40"/>
      <c r="H112" s="40"/>
    </row>
    <row r="113" spans="1:8">
      <c r="A113" s="36" t="s">
        <v>76</v>
      </c>
      <c r="B113" s="154">
        <v>1211083.0815059368</v>
      </c>
      <c r="C113" s="151">
        <v>5.8032114287807156E-2</v>
      </c>
      <c r="D113" s="40"/>
      <c r="E113" s="40"/>
      <c r="F113" s="40"/>
      <c r="G113" s="40"/>
      <c r="H113" s="40"/>
    </row>
    <row r="114" spans="1:8">
      <c r="A114" s="37" t="s">
        <v>109</v>
      </c>
      <c r="B114" s="155">
        <v>1211083.0815059368</v>
      </c>
      <c r="C114" s="152">
        <v>0.11206417504493046</v>
      </c>
      <c r="D114" s="40"/>
      <c r="E114" s="40"/>
      <c r="F114" s="40"/>
      <c r="G114" s="40"/>
      <c r="H114" s="40"/>
    </row>
    <row r="115" spans="1:8">
      <c r="A115" s="6"/>
      <c r="B115" s="137"/>
      <c r="C115" s="137"/>
      <c r="D115" s="137"/>
      <c r="E115" s="7"/>
      <c r="H115" s="138"/>
    </row>
    <row r="116" spans="1:8" ht="13.2" customHeight="1">
      <c r="A116" s="208" t="s">
        <v>143</v>
      </c>
      <c r="B116" s="208"/>
      <c r="C116" s="208"/>
      <c r="D116" s="40"/>
    </row>
    <row r="117" spans="1:8">
      <c r="A117" s="31" t="s">
        <v>77</v>
      </c>
      <c r="B117" s="32" t="s">
        <v>123</v>
      </c>
      <c r="C117" s="40"/>
      <c r="D117" s="7"/>
      <c r="E117" s="7"/>
    </row>
    <row r="118" spans="1:8">
      <c r="A118" s="33" t="s">
        <v>2</v>
      </c>
      <c r="B118" s="139">
        <v>0.47001419496296509</v>
      </c>
      <c r="C118" s="40"/>
      <c r="D118" s="7"/>
      <c r="E118" s="7"/>
    </row>
    <row r="119" spans="1:8">
      <c r="A119" s="33" t="s">
        <v>3</v>
      </c>
      <c r="B119" s="139">
        <v>0.50156536619340086</v>
      </c>
      <c r="C119" s="40"/>
      <c r="D119" s="7"/>
      <c r="E119" s="7"/>
    </row>
    <row r="120" spans="1:8">
      <c r="A120" s="33" t="s">
        <v>5</v>
      </c>
      <c r="B120" s="139">
        <v>0.47727773184044847</v>
      </c>
      <c r="C120" s="40"/>
      <c r="D120" s="7"/>
      <c r="E120" s="7"/>
    </row>
    <row r="121" spans="1:8">
      <c r="A121" s="33" t="s">
        <v>6</v>
      </c>
      <c r="B121" s="139">
        <v>0.32567645476355461</v>
      </c>
      <c r="C121" s="40"/>
      <c r="D121" s="7"/>
      <c r="E121" s="7"/>
    </row>
    <row r="122" spans="1:8">
      <c r="A122" s="33" t="s">
        <v>7</v>
      </c>
      <c r="B122" s="139">
        <v>0.52491495883520045</v>
      </c>
      <c r="C122" s="40"/>
      <c r="D122" s="7"/>
      <c r="E122" s="7"/>
    </row>
    <row r="123" spans="1:8">
      <c r="A123" s="33" t="s">
        <v>19</v>
      </c>
      <c r="B123" s="139">
        <v>0.42328359846670827</v>
      </c>
      <c r="C123" s="40"/>
      <c r="D123" s="7"/>
      <c r="E123" s="7"/>
    </row>
    <row r="124" spans="1:8">
      <c r="A124" s="33" t="s">
        <v>10</v>
      </c>
      <c r="B124" s="139">
        <v>0.30769421564228677</v>
      </c>
      <c r="C124" s="40"/>
      <c r="D124" s="7"/>
      <c r="E124" s="7"/>
    </row>
    <row r="125" spans="1:8">
      <c r="A125" s="33" t="s">
        <v>90</v>
      </c>
      <c r="B125" s="139">
        <v>0.44971459951136261</v>
      </c>
      <c r="C125" s="40"/>
      <c r="D125" s="7"/>
      <c r="E125" s="7"/>
    </row>
    <row r="126" spans="1:8">
      <c r="D126" s="7"/>
      <c r="E126" s="7"/>
    </row>
    <row r="127" spans="1:8" ht="13.2" customHeight="1">
      <c r="A127" s="208" t="s">
        <v>144</v>
      </c>
      <c r="B127" s="208"/>
      <c r="C127" s="208"/>
    </row>
    <row r="128" spans="1:8" ht="26.4">
      <c r="A128" s="8" t="s">
        <v>77</v>
      </c>
      <c r="B128" s="197" t="s">
        <v>103</v>
      </c>
    </row>
    <row r="129" spans="1:24">
      <c r="A129" s="47" t="s">
        <v>2</v>
      </c>
      <c r="B129" s="195">
        <v>8.3809111705306041E-2</v>
      </c>
    </row>
    <row r="130" spans="1:24">
      <c r="A130" s="51" t="s">
        <v>3</v>
      </c>
      <c r="B130" s="195">
        <v>0.13723456540617984</v>
      </c>
    </row>
    <row r="131" spans="1:24">
      <c r="A131" s="51" t="s">
        <v>5</v>
      </c>
      <c r="B131" s="195">
        <v>0.12631333163550448</v>
      </c>
    </row>
    <row r="132" spans="1:24">
      <c r="A132" s="51" t="s">
        <v>6</v>
      </c>
      <c r="B132" s="195">
        <v>0.12045969565735232</v>
      </c>
    </row>
    <row r="133" spans="1:24">
      <c r="A133" s="51" t="s">
        <v>7</v>
      </c>
      <c r="B133" s="195">
        <v>0.17420977011494243</v>
      </c>
      <c r="C133" s="23"/>
      <c r="D133" s="23"/>
      <c r="E133" s="23"/>
      <c r="F133" s="41"/>
      <c r="G133" s="41"/>
      <c r="H133" s="41"/>
      <c r="I133" s="41"/>
      <c r="J133" s="41"/>
      <c r="K133" s="41"/>
    </row>
    <row r="134" spans="1:24">
      <c r="A134" s="51" t="s">
        <v>19</v>
      </c>
      <c r="B134" s="195">
        <v>0.12599285041184125</v>
      </c>
      <c r="C134" s="23"/>
      <c r="D134" s="23"/>
      <c r="E134" s="23"/>
      <c r="F134" s="41"/>
      <c r="G134" s="41"/>
      <c r="H134" s="41"/>
      <c r="I134" s="41"/>
      <c r="J134" s="41"/>
      <c r="K134" s="41"/>
    </row>
    <row r="135" spans="1:24">
      <c r="A135" s="198" t="s">
        <v>10</v>
      </c>
      <c r="B135" s="195">
        <v>0.11300082170549927</v>
      </c>
      <c r="C135" s="150"/>
      <c r="D135" s="150"/>
      <c r="E135" s="150"/>
      <c r="F135" s="150"/>
      <c r="G135" s="150"/>
      <c r="H135" s="150"/>
      <c r="I135" s="150"/>
      <c r="J135" s="150"/>
      <c r="K135" s="150"/>
    </row>
    <row r="136" spans="1:24">
      <c r="A136" s="54" t="s">
        <v>13</v>
      </c>
      <c r="B136" s="196">
        <v>0.10968786658427367</v>
      </c>
    </row>
    <row r="137" spans="1:24">
      <c r="A137" s="217" t="s">
        <v>145</v>
      </c>
      <c r="B137" s="228"/>
      <c r="C137" s="228"/>
      <c r="D137" s="228"/>
      <c r="E137" s="228"/>
      <c r="F137" s="228"/>
      <c r="G137" s="228"/>
      <c r="H137" s="10"/>
      <c r="I137" s="10"/>
      <c r="J137" s="10"/>
      <c r="K137" s="10"/>
      <c r="L137" s="10"/>
      <c r="Q137" s="10"/>
      <c r="R137" s="10"/>
      <c r="S137" s="10"/>
      <c r="T137" s="10"/>
      <c r="U137" s="10"/>
      <c r="V137" s="10"/>
      <c r="W137" s="140"/>
    </row>
    <row r="138" spans="1:24">
      <c r="A138" s="216" t="s">
        <v>77</v>
      </c>
      <c r="B138" s="216" t="s">
        <v>106</v>
      </c>
      <c r="C138" s="216" t="s">
        <v>78</v>
      </c>
      <c r="D138" s="216"/>
      <c r="E138" s="216"/>
      <c r="F138" s="216"/>
      <c r="G138" s="216"/>
      <c r="H138" s="216"/>
      <c r="I138" s="216"/>
      <c r="J138" s="216"/>
      <c r="K138" s="216"/>
      <c r="X138" s="40"/>
    </row>
    <row r="139" spans="1:24">
      <c r="A139" s="216"/>
      <c r="B139" s="216"/>
      <c r="C139" s="9" t="s">
        <v>79</v>
      </c>
      <c r="D139" s="9" t="s">
        <v>80</v>
      </c>
      <c r="E139" s="9" t="s">
        <v>81</v>
      </c>
      <c r="F139" s="9" t="s">
        <v>82</v>
      </c>
      <c r="G139" s="9" t="s">
        <v>83</v>
      </c>
      <c r="H139" s="9" t="s">
        <v>84</v>
      </c>
      <c r="I139" s="9" t="s">
        <v>85</v>
      </c>
      <c r="J139" s="9" t="s">
        <v>86</v>
      </c>
      <c r="K139" s="9" t="s">
        <v>87</v>
      </c>
      <c r="X139" s="40"/>
    </row>
    <row r="140" spans="1:24">
      <c r="A140" s="29" t="s">
        <v>2</v>
      </c>
      <c r="B140" s="29">
        <v>883198.34006145399</v>
      </c>
      <c r="C140" s="24">
        <v>7.5688396188024045</v>
      </c>
      <c r="D140" s="24">
        <v>45.561956908791103</v>
      </c>
      <c r="E140" s="24">
        <v>74.851252461465634</v>
      </c>
      <c r="F140" s="24">
        <v>75.048551258079328</v>
      </c>
      <c r="G140" s="24">
        <v>5.8717132683466016</v>
      </c>
      <c r="H140" s="24">
        <v>0.91575043244192489</v>
      </c>
      <c r="I140" s="24">
        <v>1.1690398703629619</v>
      </c>
      <c r="J140" s="24">
        <v>0.13531093327783683</v>
      </c>
      <c r="K140" s="26">
        <v>1.2311676881460862</v>
      </c>
      <c r="X140" s="40"/>
    </row>
    <row r="141" spans="1:24">
      <c r="A141" s="29" t="s">
        <v>3</v>
      </c>
      <c r="B141" s="29">
        <v>1019060.9199579975</v>
      </c>
      <c r="C141" s="24">
        <v>17.137575037903556</v>
      </c>
      <c r="D141" s="24">
        <v>35.187891585968359</v>
      </c>
      <c r="E141" s="24">
        <v>56.789425396450412</v>
      </c>
      <c r="F141" s="24">
        <v>61.514729221902819</v>
      </c>
      <c r="G141" s="24">
        <v>10.045905863065872</v>
      </c>
      <c r="H141" s="24">
        <v>2.160220790242616</v>
      </c>
      <c r="I141" s="24">
        <v>1.5954211662906066</v>
      </c>
      <c r="J141" s="24">
        <v>0.34212601392371206</v>
      </c>
      <c r="K141" s="26">
        <v>1.1957043373917489</v>
      </c>
      <c r="X141" s="40"/>
    </row>
    <row r="142" spans="1:24">
      <c r="A142" s="29" t="s">
        <v>5</v>
      </c>
      <c r="B142" s="29">
        <v>1262328.8480550507</v>
      </c>
      <c r="C142" s="24">
        <v>30.791301629936278</v>
      </c>
      <c r="D142" s="24">
        <v>24.206020690640763</v>
      </c>
      <c r="E142" s="24">
        <v>41.459208843762681</v>
      </c>
      <c r="F142" s="24">
        <v>45.841329171748747</v>
      </c>
      <c r="G142" s="24">
        <v>9.1179829116703281</v>
      </c>
      <c r="H142" s="24">
        <v>1.278338647397615</v>
      </c>
      <c r="I142" s="24">
        <v>1.0528647977186236</v>
      </c>
      <c r="J142" s="24">
        <v>0.37971737039890296</v>
      </c>
      <c r="K142" s="26">
        <v>1.0423607283746326</v>
      </c>
      <c r="X142" s="40"/>
    </row>
    <row r="143" spans="1:24">
      <c r="A143" s="29" t="s">
        <v>6</v>
      </c>
      <c r="B143" s="29">
        <v>306555.39124170149</v>
      </c>
      <c r="C143" s="24">
        <v>55.452399561077847</v>
      </c>
      <c r="D143" s="24">
        <v>25.069365423620731</v>
      </c>
      <c r="E143" s="24">
        <v>22.514284220524104</v>
      </c>
      <c r="F143" s="24">
        <v>13.042867586637746</v>
      </c>
      <c r="G143" s="24">
        <v>6.7662620845812853</v>
      </c>
      <c r="H143" s="24">
        <v>0.55814433682216658</v>
      </c>
      <c r="I143" s="24">
        <v>0.79354687559066783</v>
      </c>
      <c r="J143" s="24">
        <v>6.1206705897904855E-2</v>
      </c>
      <c r="K143" s="26">
        <v>1.4586021173286685</v>
      </c>
      <c r="X143" s="40"/>
    </row>
    <row r="144" spans="1:24">
      <c r="A144" s="29" t="s">
        <v>7</v>
      </c>
      <c r="B144" s="29">
        <v>767015.47043718921</v>
      </c>
      <c r="C144" s="24">
        <v>45.067772391944096</v>
      </c>
      <c r="D144" s="24">
        <v>20.910166853665483</v>
      </c>
      <c r="E144" s="24">
        <v>32.152372981285964</v>
      </c>
      <c r="F144" s="24">
        <v>27.884406292574731</v>
      </c>
      <c r="G144" s="24">
        <v>1.2544936742798205</v>
      </c>
      <c r="H144" s="24">
        <v>0.20807268516959057</v>
      </c>
      <c r="I144" s="24">
        <v>0.13575498638779337</v>
      </c>
      <c r="J144" s="24">
        <v>0.10140657429317224</v>
      </c>
      <c r="K144" s="26">
        <v>0.76912069088972035</v>
      </c>
      <c r="X144" s="40"/>
    </row>
    <row r="145" spans="1:24">
      <c r="A145" s="29" t="s">
        <v>8</v>
      </c>
      <c r="B145" s="29">
        <v>1358745.9245115819</v>
      </c>
      <c r="C145" s="24">
        <v>26.601190634253602</v>
      </c>
      <c r="D145" s="24">
        <v>24.907230752423782</v>
      </c>
      <c r="E145" s="24">
        <v>35.255156975419141</v>
      </c>
      <c r="F145" s="24">
        <v>53.044786716330819</v>
      </c>
      <c r="G145" s="24">
        <v>11.825691897448667</v>
      </c>
      <c r="H145" s="24">
        <v>2.3417540444284071</v>
      </c>
      <c r="I145" s="24">
        <v>1.5456666602407954</v>
      </c>
      <c r="J145" s="24">
        <v>0.26255255633158192</v>
      </c>
      <c r="K145" s="26">
        <v>1.5066089696640461</v>
      </c>
      <c r="X145" s="40"/>
    </row>
    <row r="146" spans="1:24">
      <c r="A146" s="30" t="s">
        <v>10</v>
      </c>
      <c r="B146" s="30">
        <v>389637.62150396872</v>
      </c>
      <c r="C146" s="27">
        <v>42.662336791750647</v>
      </c>
      <c r="D146" s="27">
        <v>22.832045614247352</v>
      </c>
      <c r="E146" s="27">
        <v>34.492256816732777</v>
      </c>
      <c r="F146" s="27">
        <v>30.714427107161324</v>
      </c>
      <c r="G146" s="27">
        <v>9.3760314192976058</v>
      </c>
      <c r="H146" s="27">
        <v>3.0926860746357363</v>
      </c>
      <c r="I146" s="27">
        <v>1.8619773030010303</v>
      </c>
      <c r="J146" s="27">
        <v>0</v>
      </c>
      <c r="K146" s="28">
        <v>0.86878763126790981</v>
      </c>
      <c r="X146" s="40"/>
    </row>
    <row r="147" spans="1:24">
      <c r="A147" s="217" t="s">
        <v>146</v>
      </c>
      <c r="B147" s="228"/>
      <c r="C147" s="228"/>
      <c r="D147" s="228"/>
      <c r="E147" s="228"/>
      <c r="F147" s="228"/>
      <c r="G147" s="228"/>
      <c r="H147" s="10"/>
      <c r="I147" s="10"/>
      <c r="J147" s="10"/>
      <c r="K147" s="10"/>
    </row>
    <row r="148" spans="1:24" ht="39.6">
      <c r="A148" s="11" t="s">
        <v>25</v>
      </c>
      <c r="B148" s="12" t="s">
        <v>88</v>
      </c>
      <c r="C148" s="13" t="s">
        <v>89</v>
      </c>
      <c r="D148" s="13" t="s">
        <v>80</v>
      </c>
      <c r="E148" s="13" t="s">
        <v>81</v>
      </c>
      <c r="F148" s="13" t="s">
        <v>82</v>
      </c>
      <c r="G148" s="13" t="s">
        <v>83</v>
      </c>
      <c r="H148" s="13" t="s">
        <v>84</v>
      </c>
      <c r="I148" s="13" t="s">
        <v>85</v>
      </c>
      <c r="J148" s="13" t="s">
        <v>86</v>
      </c>
      <c r="K148" s="13" t="s">
        <v>87</v>
      </c>
    </row>
    <row r="149" spans="1:24">
      <c r="A149" s="14" t="s">
        <v>27</v>
      </c>
      <c r="B149" s="15">
        <v>182973.67145171919</v>
      </c>
      <c r="C149" s="16">
        <v>6.00666181073872</v>
      </c>
      <c r="D149" s="16">
        <v>56.645590683770578</v>
      </c>
      <c r="E149" s="16">
        <v>67.314439990279197</v>
      </c>
      <c r="F149" s="16">
        <v>74.436411544059396</v>
      </c>
      <c r="G149" s="16">
        <v>14.575085312177666</v>
      </c>
      <c r="H149" s="16">
        <v>1.9194939954762329</v>
      </c>
      <c r="I149" s="16">
        <v>1.4888768761923568</v>
      </c>
      <c r="J149" s="16">
        <v>0.44159740904899303</v>
      </c>
      <c r="K149" s="17">
        <v>1.9235047702772425</v>
      </c>
    </row>
    <row r="150" spans="1:24">
      <c r="A150" s="18" t="s">
        <v>28</v>
      </c>
      <c r="B150" s="15">
        <v>54772.559528759652</v>
      </c>
      <c r="C150" s="16">
        <v>1.7580249472960552</v>
      </c>
      <c r="D150" s="16">
        <v>40.919489406224749</v>
      </c>
      <c r="E150" s="16">
        <v>87.191772336280451</v>
      </c>
      <c r="F150" s="16">
        <v>78.801297011399726</v>
      </c>
      <c r="G150" s="16">
        <v>32.768979639621982</v>
      </c>
      <c r="H150" s="16">
        <v>3.960466535459211</v>
      </c>
      <c r="I150" s="16">
        <v>1.9670493823490194</v>
      </c>
      <c r="J150" s="16">
        <v>2.1926815455129716</v>
      </c>
      <c r="K150" s="17">
        <v>8.6422311231006201</v>
      </c>
    </row>
    <row r="151" spans="1:24">
      <c r="A151" s="18" t="s">
        <v>29</v>
      </c>
      <c r="B151" s="15">
        <v>24029.369999999963</v>
      </c>
      <c r="C151" s="16">
        <v>16.963559834604713</v>
      </c>
      <c r="D151" s="16">
        <v>21.09760200430518</v>
      </c>
      <c r="E151" s="16">
        <v>61.449201095201445</v>
      </c>
      <c r="F151" s="16">
        <v>74.628673190739008</v>
      </c>
      <c r="G151" s="16">
        <v>3.1695060699015647</v>
      </c>
      <c r="H151" s="16">
        <v>0</v>
      </c>
      <c r="I151" s="16">
        <v>0</v>
      </c>
      <c r="J151" s="16">
        <v>5.5974038461441635</v>
      </c>
      <c r="K151" s="17">
        <v>5.4759007751258784</v>
      </c>
    </row>
    <row r="152" spans="1:24">
      <c r="A152" s="18" t="s">
        <v>30</v>
      </c>
      <c r="B152" s="15">
        <v>154315.11030450801</v>
      </c>
      <c r="C152" s="16">
        <v>10.592472209571065</v>
      </c>
      <c r="D152" s="16">
        <v>34.591860050989411</v>
      </c>
      <c r="E152" s="16">
        <v>74.084090536710349</v>
      </c>
      <c r="F152" s="16">
        <v>77.92632544860281</v>
      </c>
      <c r="G152" s="16">
        <v>18.353827254339741</v>
      </c>
      <c r="H152" s="16">
        <v>0.100700500441678</v>
      </c>
      <c r="I152" s="16">
        <v>6.5650683173948121E-2</v>
      </c>
      <c r="J152" s="16">
        <v>1.1630344385714733</v>
      </c>
      <c r="K152" s="17">
        <v>2.4208000393023861</v>
      </c>
    </row>
    <row r="153" spans="1:24">
      <c r="A153" s="18" t="s">
        <v>31</v>
      </c>
      <c r="B153" s="15">
        <v>155975.48168981218</v>
      </c>
      <c r="C153" s="16">
        <v>17.943560257596531</v>
      </c>
      <c r="D153" s="16">
        <v>15.440470207936213</v>
      </c>
      <c r="E153" s="16">
        <v>48.498591334275361</v>
      </c>
      <c r="F153" s="16">
        <v>72.72370021323205</v>
      </c>
      <c r="G153" s="16">
        <v>10.654756154574537</v>
      </c>
      <c r="H153" s="16">
        <v>2.5297012438206501</v>
      </c>
      <c r="I153" s="16">
        <v>4.4936379891374632</v>
      </c>
      <c r="J153" s="16">
        <v>0.3630165511465524</v>
      </c>
      <c r="K153" s="17">
        <v>1.9806893367102032</v>
      </c>
    </row>
    <row r="154" spans="1:24">
      <c r="A154" s="18" t="s">
        <v>32</v>
      </c>
      <c r="B154" s="15">
        <v>198141.00251164977</v>
      </c>
      <c r="C154" s="16">
        <v>9.2344324170755545</v>
      </c>
      <c r="D154" s="16">
        <v>58.92878295680076</v>
      </c>
      <c r="E154" s="16">
        <v>75.101642426785148</v>
      </c>
      <c r="F154" s="16">
        <v>75.280307100798666</v>
      </c>
      <c r="G154" s="16">
        <v>22.759420690640265</v>
      </c>
      <c r="H154" s="16">
        <v>11.554414109738499</v>
      </c>
      <c r="I154" s="16">
        <v>5.3266672077140562</v>
      </c>
      <c r="J154" s="16">
        <v>1.8561773395683761</v>
      </c>
      <c r="K154" s="17">
        <v>4.3348798998228961</v>
      </c>
    </row>
    <row r="155" spans="1:24">
      <c r="A155" s="18" t="s">
        <v>33</v>
      </c>
      <c r="B155" s="15">
        <v>98841.432421447462</v>
      </c>
      <c r="C155" s="16">
        <v>3.8286513308785519</v>
      </c>
      <c r="D155" s="16">
        <v>48.484461667520556</v>
      </c>
      <c r="E155" s="16">
        <v>83.871601301461396</v>
      </c>
      <c r="F155" s="16">
        <v>87.45171577501759</v>
      </c>
      <c r="G155" s="16">
        <v>21.641281364276544</v>
      </c>
      <c r="H155" s="16">
        <v>6.8317680161384828</v>
      </c>
      <c r="I155" s="16">
        <v>1.4324918253546119</v>
      </c>
      <c r="J155" s="16">
        <v>0</v>
      </c>
      <c r="K155" s="17">
        <v>2.9813697036911306</v>
      </c>
    </row>
    <row r="156" spans="1:24">
      <c r="A156" s="18" t="s">
        <v>34</v>
      </c>
      <c r="B156" s="15">
        <v>193291.25179875531</v>
      </c>
      <c r="C156" s="16">
        <v>13.393743864365405</v>
      </c>
      <c r="D156" s="16">
        <v>43.328466776082998</v>
      </c>
      <c r="E156" s="16">
        <v>64.170279103410664</v>
      </c>
      <c r="F156" s="16">
        <v>65.121256343052607</v>
      </c>
      <c r="G156" s="16">
        <v>22.499739503090161</v>
      </c>
      <c r="H156" s="16">
        <v>3.4881261212180625</v>
      </c>
      <c r="I156" s="16">
        <v>3.8610548272689837</v>
      </c>
      <c r="J156" s="16">
        <v>8.7761222911291598E-2</v>
      </c>
      <c r="K156" s="17">
        <v>0.27713183709762035</v>
      </c>
    </row>
    <row r="157" spans="1:24">
      <c r="A157" s="18" t="s">
        <v>35</v>
      </c>
      <c r="B157" s="15">
        <v>132577.51865904685</v>
      </c>
      <c r="C157" s="16">
        <v>7.5294615156415308</v>
      </c>
      <c r="D157" s="16">
        <v>39.218703133870157</v>
      </c>
      <c r="E157" s="16">
        <v>82.544502694891762</v>
      </c>
      <c r="F157" s="16">
        <v>82.17648302224741</v>
      </c>
      <c r="G157" s="16">
        <v>5.2039549169223678</v>
      </c>
      <c r="H157" s="16">
        <v>2.1146885596514777</v>
      </c>
      <c r="I157" s="16">
        <v>0.48746304927121981</v>
      </c>
      <c r="J157" s="16">
        <v>0.51749867578190789</v>
      </c>
      <c r="K157" s="17">
        <v>6.3755830306765997</v>
      </c>
    </row>
    <row r="158" spans="1:24">
      <c r="A158" s="18" t="s">
        <v>36</v>
      </c>
      <c r="B158" s="15">
        <v>138867.17880587227</v>
      </c>
      <c r="C158" s="16">
        <v>11.381839238017964</v>
      </c>
      <c r="D158" s="16">
        <v>48.755668718198883</v>
      </c>
      <c r="E158" s="16">
        <v>62.403645725695554</v>
      </c>
      <c r="F158" s="16">
        <v>69.242096231715109</v>
      </c>
      <c r="G158" s="16">
        <v>9.552399772372496</v>
      </c>
      <c r="H158" s="16">
        <v>1.5609250878000236</v>
      </c>
      <c r="I158" s="16">
        <v>3.2713730463987361</v>
      </c>
      <c r="J158" s="16">
        <v>0.23363762372831517</v>
      </c>
      <c r="K158" s="17">
        <v>0.12673327329825318</v>
      </c>
    </row>
    <row r="159" spans="1:24">
      <c r="A159" s="18" t="s">
        <v>37</v>
      </c>
      <c r="B159" s="15">
        <v>106009.58302220846</v>
      </c>
      <c r="C159" s="16">
        <v>12.087622672242784</v>
      </c>
      <c r="D159" s="16">
        <v>41.379820057906443</v>
      </c>
      <c r="E159" s="16">
        <v>75.498748534645728</v>
      </c>
      <c r="F159" s="16">
        <v>77.896980202228491</v>
      </c>
      <c r="G159" s="16">
        <v>14.699320075602612</v>
      </c>
      <c r="H159" s="16">
        <v>0.70318960845759182</v>
      </c>
      <c r="I159" s="16">
        <v>0.3160342830210271</v>
      </c>
      <c r="J159" s="16">
        <v>0</v>
      </c>
      <c r="K159" s="17">
        <v>2.8647405661470322</v>
      </c>
    </row>
    <row r="160" spans="1:24">
      <c r="A160" s="18" t="s">
        <v>38</v>
      </c>
      <c r="B160" s="15">
        <v>97601.019440581003</v>
      </c>
      <c r="C160" s="16">
        <v>14.648001428913155</v>
      </c>
      <c r="D160" s="16">
        <v>52.483077052213524</v>
      </c>
      <c r="E160" s="16">
        <v>49.494130314634383</v>
      </c>
      <c r="F160" s="16">
        <v>54.973792715139439</v>
      </c>
      <c r="G160" s="16">
        <v>6.2540033525865155</v>
      </c>
      <c r="H160" s="16">
        <v>0</v>
      </c>
      <c r="I160" s="16">
        <v>0</v>
      </c>
      <c r="J160" s="16">
        <v>0</v>
      </c>
      <c r="K160" s="17">
        <v>1.072560514074991</v>
      </c>
    </row>
    <row r="161" spans="1:11">
      <c r="A161" s="18" t="s">
        <v>39</v>
      </c>
      <c r="B161" s="15">
        <v>106780.92256360491</v>
      </c>
      <c r="C161" s="16">
        <v>30.492499394055205</v>
      </c>
      <c r="D161" s="16">
        <v>32.137179410213676</v>
      </c>
      <c r="E161" s="16">
        <v>43.321664262856565</v>
      </c>
      <c r="F161" s="16">
        <v>53.371795330514182</v>
      </c>
      <c r="G161" s="16">
        <v>15.849098152334587</v>
      </c>
      <c r="H161" s="16">
        <v>0.37497190461944646</v>
      </c>
      <c r="I161" s="16">
        <v>1.2400477092500002</v>
      </c>
      <c r="J161" s="16">
        <v>0.16227975604560116</v>
      </c>
      <c r="K161" s="17">
        <v>1.9792404654375206</v>
      </c>
    </row>
    <row r="162" spans="1:11">
      <c r="A162" s="19" t="s">
        <v>120</v>
      </c>
      <c r="B162" s="20">
        <v>1644176.1021979651</v>
      </c>
      <c r="C162" s="21">
        <v>11.786593203736851</v>
      </c>
      <c r="D162" s="21">
        <v>42.947670363850648</v>
      </c>
      <c r="E162" s="21">
        <v>67.030395797806577</v>
      </c>
      <c r="F162" s="21">
        <v>72.423882214879569</v>
      </c>
      <c r="G162" s="21">
        <v>15.756909803912009</v>
      </c>
      <c r="H162" s="21">
        <v>3.1802238392818016</v>
      </c>
      <c r="I162" s="21">
        <v>2.2621371085071811</v>
      </c>
      <c r="J162" s="21">
        <v>0.65359606009161086</v>
      </c>
      <c r="K162" s="22">
        <v>2.6330141239746565</v>
      </c>
    </row>
    <row r="164" spans="1:11">
      <c r="A164" s="227" t="s">
        <v>147</v>
      </c>
      <c r="B164" s="227"/>
      <c r="C164" s="227"/>
      <c r="D164" s="40"/>
    </row>
    <row r="165" spans="1:11">
      <c r="A165" s="31" t="s">
        <v>77</v>
      </c>
      <c r="B165" s="32" t="s">
        <v>94</v>
      </c>
      <c r="C165" s="32" t="s">
        <v>93</v>
      </c>
      <c r="D165" s="40"/>
    </row>
    <row r="166" spans="1:11">
      <c r="A166" s="36" t="s">
        <v>2</v>
      </c>
      <c r="B166" s="38">
        <v>1.7051200364441397</v>
      </c>
      <c r="C166" s="34">
        <v>222309.68178015327</v>
      </c>
      <c r="D166" s="40"/>
    </row>
    <row r="167" spans="1:11">
      <c r="A167" s="36" t="s">
        <v>3</v>
      </c>
      <c r="B167" s="38">
        <v>2.5861218007017031</v>
      </c>
      <c r="C167" s="34">
        <v>34122.21718777778</v>
      </c>
      <c r="D167" s="40"/>
    </row>
    <row r="168" spans="1:11">
      <c r="A168" s="36" t="s">
        <v>5</v>
      </c>
      <c r="B168" s="38">
        <v>2.6955204903316994</v>
      </c>
      <c r="C168" s="34">
        <v>15114.124406565063</v>
      </c>
      <c r="D168" s="40"/>
    </row>
    <row r="169" spans="1:11">
      <c r="A169" s="36" t="s">
        <v>6</v>
      </c>
      <c r="B169" s="38">
        <v>2.6746954595888131</v>
      </c>
      <c r="C169" s="34">
        <v>20932.362994496867</v>
      </c>
      <c r="D169" s="40"/>
    </row>
    <row r="170" spans="1:11">
      <c r="A170" s="36" t="s">
        <v>7</v>
      </c>
      <c r="B170" s="38">
        <v>1.2177978604163084</v>
      </c>
      <c r="C170" s="34">
        <v>63103.21153381835</v>
      </c>
      <c r="D170" s="40"/>
    </row>
    <row r="171" spans="1:11">
      <c r="A171" s="36" t="s">
        <v>19</v>
      </c>
      <c r="B171" s="38">
        <v>10.660887104805823</v>
      </c>
      <c r="C171" s="34">
        <v>2521.8330418776163</v>
      </c>
      <c r="D171" s="40"/>
    </row>
    <row r="172" spans="1:11">
      <c r="A172" s="37" t="s">
        <v>10</v>
      </c>
      <c r="B172" s="39">
        <v>12.736123994356142</v>
      </c>
      <c r="C172" s="35">
        <v>3014.1720940169275</v>
      </c>
      <c r="D172" s="40"/>
    </row>
    <row r="174" spans="1:11">
      <c r="A174" s="194" t="s">
        <v>148</v>
      </c>
    </row>
    <row r="175" spans="1:11">
      <c r="A175" s="141" t="s">
        <v>77</v>
      </c>
      <c r="B175" s="142" t="s">
        <v>95</v>
      </c>
      <c r="C175" s="43" t="s">
        <v>0</v>
      </c>
      <c r="D175" s="8" t="s">
        <v>96</v>
      </c>
      <c r="E175" s="7"/>
    </row>
    <row r="176" spans="1:11">
      <c r="A176" s="47" t="s">
        <v>2</v>
      </c>
      <c r="B176" s="143">
        <v>489707.67648604012</v>
      </c>
      <c r="C176" s="144">
        <v>6187097.5646736249</v>
      </c>
      <c r="D176" s="145">
        <v>7.9149822896298974E-2</v>
      </c>
      <c r="E176" s="146"/>
    </row>
    <row r="177" spans="1:5">
      <c r="A177" s="51" t="s">
        <v>3</v>
      </c>
      <c r="B177" s="143">
        <v>2008731.484272972</v>
      </c>
      <c r="C177" s="144">
        <v>9705442.5396277793</v>
      </c>
      <c r="D177" s="145">
        <v>0.20696959217173524</v>
      </c>
      <c r="E177" s="146"/>
    </row>
    <row r="178" spans="1:5">
      <c r="A178" s="51" t="s">
        <v>5</v>
      </c>
      <c r="B178" s="143">
        <v>3055024.7591708661</v>
      </c>
      <c r="C178" s="144">
        <v>12812354.688738924</v>
      </c>
      <c r="D178" s="145">
        <v>0.23844366109033793</v>
      </c>
      <c r="E178" s="146"/>
    </row>
    <row r="179" spans="1:5">
      <c r="A179" s="51" t="s">
        <v>6</v>
      </c>
      <c r="B179" s="143">
        <v>544701.52936762408</v>
      </c>
      <c r="C179" s="144">
        <v>1555609.6358135778</v>
      </c>
      <c r="D179" s="145">
        <v>0.35015309549863216</v>
      </c>
      <c r="E179" s="146"/>
    </row>
    <row r="180" spans="1:5">
      <c r="A180" s="51" t="s">
        <v>7</v>
      </c>
      <c r="B180" s="143">
        <v>81398.749532611851</v>
      </c>
      <c r="C180" s="144">
        <v>2249624.4329601726</v>
      </c>
      <c r="D180" s="145">
        <v>3.6183261676929403E-2</v>
      </c>
      <c r="E180" s="146"/>
    </row>
    <row r="181" spans="1:5">
      <c r="A181" s="51" t="s">
        <v>19</v>
      </c>
      <c r="B181" s="143">
        <v>20548847.543322928</v>
      </c>
      <c r="C181" s="144">
        <v>33021810.283094347</v>
      </c>
      <c r="D181" s="145">
        <v>0.62228107324094817</v>
      </c>
      <c r="E181" s="146"/>
    </row>
    <row r="182" spans="1:5">
      <c r="A182" s="54" t="s">
        <v>10</v>
      </c>
      <c r="B182" s="147">
        <v>3568400.3579377644</v>
      </c>
      <c r="C182" s="148">
        <v>7100400.5286519118</v>
      </c>
      <c r="D182" s="149">
        <v>0.5025632488672106</v>
      </c>
      <c r="E182" s="146"/>
    </row>
  </sheetData>
  <mergeCells count="29">
    <mergeCell ref="J46:M46"/>
    <mergeCell ref="A164:C164"/>
    <mergeCell ref="A147:G147"/>
    <mergeCell ref="A137:G137"/>
    <mergeCell ref="A67:L67"/>
    <mergeCell ref="E100:G100"/>
    <mergeCell ref="B78:E78"/>
    <mergeCell ref="F78:L78"/>
    <mergeCell ref="B79:B80"/>
    <mergeCell ref="C79:E79"/>
    <mergeCell ref="F79:F80"/>
    <mergeCell ref="G79:L79"/>
    <mergeCell ref="C138:K138"/>
    <mergeCell ref="C30:F30"/>
    <mergeCell ref="A138:A139"/>
    <mergeCell ref="B138:B139"/>
    <mergeCell ref="A1:E1"/>
    <mergeCell ref="A11:E11"/>
    <mergeCell ref="A19:A20"/>
    <mergeCell ref="B19:B20"/>
    <mergeCell ref="A40:A41"/>
    <mergeCell ref="B40:B41"/>
    <mergeCell ref="A18:F18"/>
    <mergeCell ref="C19:F19"/>
    <mergeCell ref="A29:F29"/>
    <mergeCell ref="C40:F40"/>
    <mergeCell ref="A78:A80"/>
    <mergeCell ref="A30:A31"/>
    <mergeCell ref="B30:B31"/>
  </mergeCells>
  <hyperlinks>
    <hyperlink ref="A1:E1" location="Structure!A1" display="Tableau 9.1 : Effectifs totaux et moyens des animaux par espèce" xr:uid="{444352EC-9516-4DB4-A6DF-9A4AC1875343}"/>
    <hyperlink ref="A39:G39" location="Structure!A27" display="Tableau 9.2c : Répartition des animaux (%)selon le type d'élevage et par espèce" xr:uid="{524A942D-49A0-4AB2-8D71-A81EC20DCB58}"/>
    <hyperlink ref="A50:D50" location="Structure!A54" display="Tableau 9.3 : Animaux de trait : nombre moyen d'animaux et proportion des ménages possesseurs, par région" xr:uid="{B68272C8-4BAD-4A8B-AE14-F5628B5785F7}"/>
    <hyperlink ref="A77:L77" location="Structure!A61" display="Tableau 9.4b : Proportions (%)  des flux totaux entrants et sortants par espèce" xr:uid="{650A25B1-6320-446F-AB92-23F860332FC1}"/>
    <hyperlink ref="A89:H89" location="Structure!A88" display="Tableau 9.5 : Proportions des ménages ayant vendu des animaux et montants moyens des ventes par espèce" xr:uid="{09364C20-32AE-496D-9EC5-E28E329D9DC5}"/>
    <hyperlink ref="A100" location="Structure!A116" display="Tableau 9.6a : Effectif et proportion des ménages ayant vendu, par type d'utilisation 1" xr:uid="{453C1AAF-0A6F-4B12-B14C-9EA136CBF8FE}"/>
    <hyperlink ref="A137:G137" location="Structure!A134" display="Tableau 9.7.a : Effectifs et proportions des animaux par bonne pratique et par espèce" xr:uid="{CBEB6422-6716-4B9B-B445-64AB40983C46}"/>
    <hyperlink ref="A147:G147" location="Structure!A162" display="Tableau 9.7.b : Effectif et proportion des ménages par bonne pratique et par région" xr:uid="{68CE2066-FB2A-4472-A455-7A879192C2E6}"/>
  </hyperlink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472429-288a-4376-94bc-5efba0ecd2b6">
      <Terms xmlns="http://schemas.microsoft.com/office/infopath/2007/PartnerControls"/>
    </lcf76f155ced4ddcb4097134ff3c332f>
    <TaxCatchAll xmlns="b6a3b5e8-9a5d-48de-8dd4-71f80e1de32d" xsi:nil="true"/>
    <_Flow_SignoffStatus xmlns="bd472429-288a-4376-94bc-5efba0ecd2b6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CCB8F1658BF9489F0AF55D06554132" ma:contentTypeVersion="19" ma:contentTypeDescription="Create a new document." ma:contentTypeScope="" ma:versionID="abcbef0751b444d49cfaba7a9af426c1">
  <xsd:schema xmlns:xsd="http://www.w3.org/2001/XMLSchema" xmlns:xs="http://www.w3.org/2001/XMLSchema" xmlns:p="http://schemas.microsoft.com/office/2006/metadata/properties" xmlns:ns2="bd472429-288a-4376-94bc-5efba0ecd2b6" xmlns:ns3="b6a3b5e8-9a5d-48de-8dd4-71f80e1de32d" targetNamespace="http://schemas.microsoft.com/office/2006/metadata/properties" ma:root="true" ma:fieldsID="d5fdd181c0c04ec78d0877ca707808ed" ns2:_="" ns3:_="">
    <xsd:import namespace="bd472429-288a-4376-94bc-5efba0ecd2b6"/>
    <xsd:import namespace="b6a3b5e8-9a5d-48de-8dd4-71f80e1de32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472429-288a-4376-94bc-5efba0ecd2b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13" nillable="true" ma:displayName="Sign-off status" ma:internalName="Sign_x002d_off_x0020_status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f40eee1e-ad38-437e-be40-fc9f033adc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a3b5e8-9a5d-48de-8dd4-71f80e1de32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aaf5e386-9031-43d7-9be7-90668a9bdae4}" ma:internalName="TaxCatchAll" ma:showField="CatchAllData" ma:web="b6a3b5e8-9a5d-48de-8dd4-71f80e1de32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90E0B68-1BF1-4730-9835-D44A00CF6B62}">
  <ds:schemaRefs>
    <ds:schemaRef ds:uri="http://schemas.microsoft.com/office/2006/metadata/properties"/>
    <ds:schemaRef ds:uri="http://schemas.microsoft.com/office/infopath/2007/PartnerControls"/>
    <ds:schemaRef ds:uri="bd472429-288a-4376-94bc-5efba0ecd2b6"/>
    <ds:schemaRef ds:uri="b6a3b5e8-9a5d-48de-8dd4-71f80e1de32d"/>
  </ds:schemaRefs>
</ds:datastoreItem>
</file>

<file path=customXml/itemProps2.xml><?xml version="1.0" encoding="utf-8"?>
<ds:datastoreItem xmlns:ds="http://schemas.openxmlformats.org/officeDocument/2006/customXml" ds:itemID="{3770895F-096E-47AF-9000-2BAF5C39EB2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01AF6C0-B6E9-4A67-876E-82F619B6AB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472429-288a-4376-94bc-5efba0ecd2b6"/>
    <ds:schemaRef ds:uri="b6a3b5e8-9a5d-48de-8dd4-71f80e1de32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Sommaire</vt:lpstr>
      <vt:lpstr>Tableaux-Cheptel-DEF</vt:lpstr>
    </vt:vector>
  </TitlesOfParts>
  <Manager/>
  <Company>IBM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IBM SPSS Export Facility</dc:creator>
  <cp:keywords/>
  <dc:description/>
  <cp:lastModifiedBy>Niang, Amsata (ESS)</cp:lastModifiedBy>
  <cp:revision/>
  <dcterms:created xsi:type="dcterms:W3CDTF">2011-08-01T14:22:18Z</dcterms:created>
  <dcterms:modified xsi:type="dcterms:W3CDTF">2025-04-03T07:06:52Z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0x0101008CCCB8F1658BF9489F0AF55D06554132</vt:lpwstr>
  </property>
  <property fmtid="{D5CDD505-2E9C-101B-9397-08002B2CF9AE}" pid="3" name="MediaServiceImageTags">
    <vt:lpwstr/>
  </property>
</Properties>
</file>