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ropbox\DISSEMINATION_BURKINA_50X2030\EPA2023\03_TABL\Outputs ODP\Tableaux validés\tableaux chargés sur le NADA\"/>
    </mc:Choice>
  </mc:AlternateContent>
  <xr:revisionPtr revIDLastSave="0" documentId="13_ncr:1_{7666E86B-596C-4B18-B5B2-1A987E50D9B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ommaire" sheetId="6" r:id="rId1"/>
    <sheet name="Tableaux-Membres-DEF" sheetId="5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7" i="5" l="1"/>
  <c r="H95" i="5"/>
  <c r="H96" i="5"/>
  <c r="H98" i="5"/>
  <c r="H99" i="5"/>
  <c r="H100" i="5"/>
  <c r="H101" i="5"/>
  <c r="H102" i="5"/>
  <c r="H103" i="5"/>
  <c r="H104" i="5"/>
  <c r="H105" i="5"/>
  <c r="H106" i="5"/>
  <c r="H107" i="5"/>
  <c r="H94" i="5" l="1"/>
  <c r="B206" i="5"/>
</calcChain>
</file>

<file path=xl/sharedStrings.xml><?xml version="1.0" encoding="utf-8"?>
<sst xmlns="http://schemas.openxmlformats.org/spreadsheetml/2006/main" count="363" uniqueCount="133">
  <si>
    <t>Information sur les données</t>
  </si>
  <si>
    <t>Les tableax ci-dessous contient des resultats de l'Enquête Permanente Agricole (EPA) de la campagne 2023/2024.</t>
  </si>
  <si>
    <t>L'enquête est réalité par la La direction générale des études et des statistiques (DGESS) du  Ministère de l'Agriculture, des Ressources Animales et Halieutiques (MARAH)</t>
  </si>
  <si>
    <t>Le lien ci-dessus contient plus d'information sur les données et métadonnées de l'EPA 2023/2024</t>
  </si>
  <si>
    <t>Données et métadonnées de l'EPA 2023/2024</t>
  </si>
  <si>
    <t>Site web DGESS/MARAH</t>
  </si>
  <si>
    <t>Sommaire</t>
  </si>
  <si>
    <t>Tableau 1.1 : Répartition des membres de ménages agricoles selon le sexe et par région, campagne 2023/2024</t>
  </si>
  <si>
    <t>Tableau 1.2 : Répartition des membres agés de 6 ans et plus des menages agricoles selon le niveau d'instruction par région, campagne 2023/2024</t>
  </si>
  <si>
    <t>Tableau 1.3.1 : Répartition des mémbres selon le sexe par tranche d'âges, campagne 2023/2024</t>
  </si>
  <si>
    <t>Tableau 1.3.2 : Répartition des mémbres selon la tranche d'âges spéciaux par région, campagne 2023/2024</t>
  </si>
  <si>
    <t>Tableau 1.4 : Effectifs, proportion et répartition  des membres alphabétisés selon le sexe et par région, campagne 2023/2024</t>
  </si>
  <si>
    <t>Tableau 1.5 : Repartition des membres  de 6ans et plus selon le type d'OPA et par région, campagne 2023/2024</t>
  </si>
  <si>
    <t>Tableau 1.6 : Effectifs,  et répartition des membres appartenant à une OPA selon le sexe et par région, campagne 2023/2024</t>
  </si>
  <si>
    <t>Tableau 1.7 .2 : Répartition du nombre de producteurs agricoles selon le sexe et par région, campagne 2023/2024</t>
  </si>
  <si>
    <t>Tableau 1.7 .1 : Proportion  des responsables de parcelles agricoles selon le domaine de production et par région, campagne 2023/2024</t>
  </si>
  <si>
    <t>Tableau 1.8 : Répartition des membres agricoles par statut d'occupation selon le sexe, campagne 2023/2024</t>
  </si>
  <si>
    <t>Tableau 1.9 : Répartition des membres des ménages agricoles par type d'activités agricoles  selon la région, campagne 2023/2024</t>
  </si>
  <si>
    <t>Tableau 1.9 : Répartition des membres des ménages agrcoles par type d'activités non agricoles selon la région, campagne 2023/2024</t>
  </si>
  <si>
    <t>Tableau 1.10 : Proportion des membres de ménages agricoles par type d'activité selon le sexe, campagne 2023/2024</t>
  </si>
  <si>
    <t>Tableau 1.11 : Proportion et revenu moyen des membres de ménages agricoles pratiquant l'orpaillage comme activité principale, par région, campagne 2023/2024</t>
  </si>
  <si>
    <t>Tableau 1.12 : Effectifs et proportions des responsables de parcelles tout type confondu ayant demandé un crédit, et celle ayant reçu un crédit, par région, campagne 2023/2024</t>
  </si>
  <si>
    <t xml:space="preserve">La liste des étiquettes utilisées pour apporter des précisions sur les estimations </t>
  </si>
  <si>
    <t>étiquette</t>
  </si>
  <si>
    <t>Signification</t>
  </si>
  <si>
    <t>[n]</t>
  </si>
  <si>
    <t>Non disponible</t>
  </si>
  <si>
    <t>[s]</t>
  </si>
  <si>
    <t>Nombre insuffisant d'observations pour établir des estimations fiables (moins de 30 observations)</t>
  </si>
  <si>
    <t>[-]</t>
  </si>
  <si>
    <t>Zéro observation pour établir une estimation</t>
  </si>
  <si>
    <t>[x]</t>
  </si>
  <si>
    <t>Non applicable</t>
  </si>
  <si>
    <t>[w]</t>
  </si>
  <si>
    <t>Vrai zéro ou valeur arrondie à zéro</t>
  </si>
  <si>
    <t>[u]</t>
  </si>
  <si>
    <t>Fiabilité faible à cause d’un coefficient de variation&gt;33% pour les variables quantitatives ou une erreur standard&gt;17,5% pour les variable qualitatives</t>
  </si>
  <si>
    <t>Région</t>
  </si>
  <si>
    <t>Effectif</t>
  </si>
  <si>
    <t>Pourcentage dans le total national</t>
  </si>
  <si>
    <t xml:space="preserve">En % de l'effectif total </t>
  </si>
  <si>
    <t>Homme</t>
  </si>
  <si>
    <t>Femme</t>
  </si>
  <si>
    <t>BOUCLE DU MOUHOUN</t>
  </si>
  <si>
    <t>CASCADES</t>
  </si>
  <si>
    <t>CENTRE</t>
  </si>
  <si>
    <t>CENTRE - EST</t>
  </si>
  <si>
    <t>CENTRE-NORD</t>
  </si>
  <si>
    <t>CENTRE-OUEST</t>
  </si>
  <si>
    <t>CENTRE-SUD</t>
  </si>
  <si>
    <t>EST</t>
  </si>
  <si>
    <t>HAUTS-BASSINS</t>
  </si>
  <si>
    <t>NORD</t>
  </si>
  <si>
    <t>PLATEAU CENTRAL</t>
  </si>
  <si>
    <t>SAHEL</t>
  </si>
  <si>
    <t>SUD-OUEST</t>
  </si>
  <si>
    <t>BURKINA FASO</t>
  </si>
  <si>
    <t>TOTAL des membres  âgés de 6 ans ou plus</t>
  </si>
  <si>
    <t>En % du total</t>
  </si>
  <si>
    <t>Aucun</t>
  </si>
  <si>
    <t>Préscolaire</t>
  </si>
  <si>
    <t>Primaire</t>
  </si>
  <si>
    <t>Post-primaire (6ème à 3ème)</t>
  </si>
  <si>
    <t>Secondaire (2nde à Tle)</t>
  </si>
  <si>
    <t>Supérieur</t>
  </si>
  <si>
    <t>0[w]</t>
  </si>
  <si>
    <t>Sexe du membre</t>
  </si>
  <si>
    <t>Ensemble</t>
  </si>
  <si>
    <t>0 - 4 ans</t>
  </si>
  <si>
    <t>5 - 9 ans</t>
  </si>
  <si>
    <t>10 - 14 ans</t>
  </si>
  <si>
    <t>15 - 19 ans</t>
  </si>
  <si>
    <t>20 - 24 ans</t>
  </si>
  <si>
    <t>25 - 29 ans</t>
  </si>
  <si>
    <t>30 - 34 ans</t>
  </si>
  <si>
    <t>35 - 39 ans</t>
  </si>
  <si>
    <t>40 - 44 ans</t>
  </si>
  <si>
    <t>45 - 49 ans</t>
  </si>
  <si>
    <t>50 - 54 ans</t>
  </si>
  <si>
    <t>55 - 59 ans</t>
  </si>
  <si>
    <t>60 - 64 ans</t>
  </si>
  <si>
    <t>65 ans et plus</t>
  </si>
  <si>
    <t>Effectif des membres</t>
  </si>
  <si>
    <t>Moins de 35 ans</t>
  </si>
  <si>
    <t>35 à 64 ans</t>
  </si>
  <si>
    <t>Nombre des membres âgés de 6 ans et plus (#)</t>
  </si>
  <si>
    <t>Proportion des membres alphabétisés (%)</t>
  </si>
  <si>
    <t>En % de l'effectif total des membres alphabétisés</t>
  </si>
  <si>
    <t>Répartition selon le type d'OPA</t>
  </si>
  <si>
    <t>Végétale</t>
  </si>
  <si>
    <t>Animale</t>
  </si>
  <si>
    <t>Maraîchère</t>
  </si>
  <si>
    <t>Autre</t>
  </si>
  <si>
    <t>Total</t>
  </si>
  <si>
    <t>Effectif total des membres appartenant  à une OPA</t>
  </si>
  <si>
    <t>Répartition selon le sexe (%)</t>
  </si>
  <si>
    <t>Effectifs des responsables de parcelle</t>
  </si>
  <si>
    <t>Proportion (%)</t>
  </si>
  <si>
    <t>Responsable de pacelle</t>
  </si>
  <si>
    <t>Proportion par type de culture</t>
  </si>
  <si>
    <t>Culture pluviale</t>
  </si>
  <si>
    <t>Saison sèche</t>
  </si>
  <si>
    <t>Arboriculture</t>
  </si>
  <si>
    <t>Maraichage</t>
  </si>
  <si>
    <t>Autres cultures irriguées</t>
  </si>
  <si>
    <t>Sylviculture</t>
  </si>
  <si>
    <t>Horticulture</t>
  </si>
  <si>
    <t>Statut d'occupation</t>
  </si>
  <si>
    <t>Effectifs (#)</t>
  </si>
  <si>
    <t>Répartiton selon le sexe</t>
  </si>
  <si>
    <t>Actif agricole</t>
  </si>
  <si>
    <t>Actif non agricole</t>
  </si>
  <si>
    <t>Inactif</t>
  </si>
  <si>
    <t>Chômeur</t>
  </si>
  <si>
    <t>Participe aux activités agricoles</t>
  </si>
  <si>
    <t xml:space="preserve">Proportion (%) de membres pratiquant - </t>
  </si>
  <si>
    <t>Travaux de culture pluviale</t>
  </si>
  <si>
    <t>Travaux d'élevage</t>
  </si>
  <si>
    <t>Travaux de culture maraîchère</t>
  </si>
  <si>
    <t>Travaux cultures de saison sèche</t>
  </si>
  <si>
    <t>Travaux de culture arboricole</t>
  </si>
  <si>
    <t>Membres Participant aux activités agricoles et non agricoles</t>
  </si>
  <si>
    <t>Travaux de Pêche</t>
  </si>
  <si>
    <t>Pratique l'Artisanat</t>
  </si>
  <si>
    <t>Pratique la Cueillette</t>
  </si>
  <si>
    <t>Pratique d'autres activités non agrioles</t>
  </si>
  <si>
    <t>Effectif (#)</t>
  </si>
  <si>
    <t xml:space="preserve">Répartition (%) selon le sexe </t>
  </si>
  <si>
    <t>Proportion (%) dans le total des membres</t>
  </si>
  <si>
    <t>Révenus issue de l'orpaillage</t>
  </si>
  <si>
    <t>Membre de plus de 6 ans Pratique orpaillage</t>
  </si>
  <si>
    <t xml:space="preserve">Demande de crédit agricole </t>
  </si>
  <si>
    <t>Obtention du crédit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</si>
</sst>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_-;\-* #,##0_-;_-* &quot;-&quot;_-;_-@_-"/>
    <numFmt numFmtId="165" formatCode="_-* #,##0.00_-;\-* #,##0.00_-;_-* &quot;-&quot;??_-;_-@_-"/>
    <numFmt numFmtId="166" formatCode="#,##0.0"/>
    <numFmt numFmtId="167" formatCode="_-* #,##0_-;\-* #,##0_-;_-* &quot;-&quot;??_-;_-@_-"/>
    <numFmt numFmtId="168" formatCode="0.0"/>
    <numFmt numFmtId="169" formatCode="0.0%"/>
    <numFmt numFmtId="170" formatCode="_-* #,##0.0_-;\-* #,##0.0_-;_-* &quot;-&quot;_-;_-@_-"/>
    <numFmt numFmtId="171" formatCode="_-* #,##0.00\ _€_-;\-* #,##0.00\ _€_-;_-* &quot;-&quot;??\ _€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b/>
      <u/>
      <sz val="12"/>
      <color theme="1"/>
      <name val="Arial  "/>
    </font>
    <font>
      <sz val="10"/>
      <color theme="1"/>
      <name val="Arial  "/>
    </font>
    <font>
      <u/>
      <sz val="10"/>
      <color theme="10"/>
      <name val="Arial  "/>
    </font>
    <font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none">
        <bgColor rgb="FFFFFFFF"/>
      </patternFill>
    </fill>
  </fills>
  <borders count="39">
    <border>
      <left/>
      <right/>
      <top/>
      <bottom/>
      <diagonal/>
    </border>
    <border>
      <left/>
      <right style="thin">
        <color rgb="FFE0E0E0"/>
      </right>
      <top style="thin">
        <color rgb="FFAEAEAE"/>
      </top>
      <bottom style="thin">
        <color rgb="FFAEAEAE"/>
      </bottom>
      <diagonal/>
    </border>
    <border>
      <left style="thin">
        <color rgb="FFE0E0E0"/>
      </left>
      <right style="thin">
        <color rgb="FFE0E0E0"/>
      </right>
      <top style="thin">
        <color rgb="FFAEAEAE"/>
      </top>
      <bottom style="thin">
        <color rgb="FFAEAEAE"/>
      </bottom>
      <diagonal/>
    </border>
    <border>
      <left/>
      <right style="thin">
        <color rgb="FFE0E0E0"/>
      </right>
      <top/>
      <bottom/>
      <diagonal/>
    </border>
    <border>
      <left style="thin">
        <color rgb="FFE0E0E0"/>
      </left>
      <right style="thin">
        <color rgb="FFE0E0E0"/>
      </right>
      <top/>
      <bottom/>
      <diagonal/>
    </border>
    <border>
      <left style="thin">
        <color rgb="FFE0E0E0"/>
      </left>
      <right/>
      <top/>
      <bottom/>
      <diagonal/>
    </border>
    <border>
      <left/>
      <right/>
      <top/>
      <bottom/>
      <diagonal/>
    </border>
    <border>
      <left/>
      <right/>
      <top style="thin">
        <color rgb="FFAEAEAE"/>
      </top>
      <bottom style="thin">
        <color rgb="FFAEAEAE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AEAEAE"/>
      </bottom>
      <diagonal/>
    </border>
    <border>
      <left style="thin">
        <color rgb="FFE0E0E0"/>
      </left>
      <right style="thin">
        <color rgb="FFE0E0E0"/>
      </right>
      <top style="thin">
        <color indexed="64"/>
      </top>
      <bottom style="thin">
        <color rgb="FFAEAEAE"/>
      </bottom>
      <diagonal/>
    </border>
    <border>
      <left style="thin">
        <color rgb="FFE0E0E0"/>
      </left>
      <right style="thin">
        <color indexed="64"/>
      </right>
      <top style="thin">
        <color indexed="64"/>
      </top>
      <bottom style="thin">
        <color rgb="FFAEAEAE"/>
      </bottom>
      <diagonal/>
    </border>
    <border>
      <left style="thin">
        <color rgb="FFE0E0E0"/>
      </left>
      <right style="thin">
        <color indexed="64"/>
      </right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/>
      <diagonal/>
    </border>
    <border>
      <left style="thin">
        <color rgb="FFE0E0E0"/>
      </left>
      <right style="thin">
        <color rgb="FFE0E0E0"/>
      </right>
      <top style="thin">
        <color rgb="FFAEAEAE"/>
      </top>
      <bottom/>
      <diagonal/>
    </border>
    <border>
      <left style="thin">
        <color rgb="FFE0E0E0"/>
      </left>
      <right style="thin">
        <color indexed="64"/>
      </right>
      <top style="thin">
        <color rgb="FFAEAEAE"/>
      </top>
      <bottom/>
      <diagonal/>
    </border>
    <border>
      <left style="thin">
        <color indexed="64"/>
      </left>
      <right style="thin">
        <color rgb="FFE0E0E0"/>
      </right>
      <top style="thin">
        <color indexed="64"/>
      </top>
      <bottom style="thin">
        <color indexed="64"/>
      </bottom>
      <diagonal/>
    </border>
    <border>
      <left style="thin">
        <color rgb="FFE0E0E0"/>
      </left>
      <right style="thin">
        <color rgb="FFE0E0E0"/>
      </right>
      <top style="thin">
        <color indexed="64"/>
      </top>
      <bottom style="thin">
        <color indexed="64"/>
      </bottom>
      <diagonal/>
    </border>
    <border>
      <left style="thin">
        <color rgb="FFE0E0E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E0E0E0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rgb="FFAEAEAE"/>
      </bottom>
      <diagonal/>
    </border>
    <border>
      <left style="thin">
        <color indexed="64"/>
      </left>
      <right/>
      <top style="thin">
        <color rgb="FFAEAEAE"/>
      </top>
      <bottom style="thin">
        <color rgb="FFAEAEAE"/>
      </bottom>
      <diagonal/>
    </border>
    <border>
      <left style="thin">
        <color indexed="64"/>
      </left>
      <right style="thin">
        <color rgb="FFE0E0E0"/>
      </right>
      <top/>
      <bottom/>
      <diagonal/>
    </border>
    <border>
      <left style="thin">
        <color indexed="64"/>
      </left>
      <right/>
      <top style="thin">
        <color rgb="FFAEAEAE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E0E0E0"/>
      </right>
      <top style="thin">
        <color indexed="64"/>
      </top>
      <bottom style="thin">
        <color rgb="FFAEAEAE"/>
      </bottom>
      <diagonal/>
    </border>
    <border>
      <left/>
      <right style="thin">
        <color rgb="FFE0E0E0"/>
      </right>
      <top style="thin">
        <color rgb="FFAEAEAE"/>
      </top>
      <bottom/>
      <diagonal/>
    </border>
    <border>
      <left/>
      <right style="thin">
        <color rgb="FFE0E0E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AEAEAE"/>
      </bottom>
      <diagonal/>
    </border>
    <border>
      <left style="thin">
        <color indexed="64"/>
      </left>
      <right style="thin">
        <color indexed="64"/>
      </right>
      <top style="thin">
        <color rgb="FFAEAEAE"/>
      </top>
      <bottom style="thin">
        <color rgb="FFAEAEAE"/>
      </bottom>
      <diagonal/>
    </border>
    <border>
      <left style="thin">
        <color indexed="64"/>
      </left>
      <right style="thin">
        <color indexed="64"/>
      </right>
      <top style="thin">
        <color rgb="FFAEAEAE"/>
      </top>
      <bottom/>
      <diagonal/>
    </border>
  </borders>
  <cellStyleXfs count="79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2" borderId="6"/>
    <xf numFmtId="0" fontId="3" fillId="0" borderId="0" applyNumberForma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2" borderId="6"/>
  </cellStyleXfs>
  <cellXfs count="189">
    <xf numFmtId="0" fontId="0" fillId="0" borderId="0" xfId="0"/>
    <xf numFmtId="0" fontId="6" fillId="0" borderId="6" xfId="4" applyFont="1" applyBorder="1" applyAlignment="1">
      <alignment vertical="center"/>
    </xf>
    <xf numFmtId="0" fontId="6" fillId="0" borderId="6" xfId="2" applyFont="1" applyBorder="1" applyAlignment="1">
      <alignment vertical="center" wrapText="1"/>
    </xf>
    <xf numFmtId="0" fontId="6" fillId="0" borderId="6" xfId="3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7" xfId="10" applyFont="1" applyBorder="1" applyAlignment="1">
      <alignment horizontal="left" vertical="center" wrapText="1"/>
    </xf>
    <xf numFmtId="166" fontId="4" fillId="0" borderId="2" xfId="16" applyNumberFormat="1" applyFont="1" applyBorder="1" applyAlignment="1">
      <alignment horizontal="right" vertical="center"/>
    </xf>
    <xf numFmtId="0" fontId="6" fillId="0" borderId="6" xfId="2" applyFont="1" applyBorder="1" applyAlignment="1">
      <alignment vertical="center"/>
    </xf>
    <xf numFmtId="0" fontId="6" fillId="0" borderId="6" xfId="3" applyFont="1" applyBorder="1" applyAlignment="1">
      <alignment vertical="center"/>
    </xf>
    <xf numFmtId="4" fontId="4" fillId="0" borderId="4" xfId="16" applyNumberFormat="1" applyFont="1" applyBorder="1" applyAlignment="1">
      <alignment horizontal="right" vertical="center"/>
    </xf>
    <xf numFmtId="4" fontId="4" fillId="0" borderId="0" xfId="0" applyNumberFormat="1" applyFont="1" applyAlignment="1">
      <alignment vertical="center"/>
    </xf>
    <xf numFmtId="0" fontId="4" fillId="0" borderId="6" xfId="0" applyFont="1" applyBorder="1" applyAlignment="1">
      <alignment vertical="center"/>
    </xf>
    <xf numFmtId="164" fontId="4" fillId="0" borderId="0" xfId="0" applyNumberFormat="1" applyFont="1" applyAlignment="1">
      <alignment vertical="center"/>
    </xf>
    <xf numFmtId="0" fontId="4" fillId="0" borderId="4" xfId="24" applyFont="1" applyBorder="1" applyAlignment="1">
      <alignment vertical="center" wrapText="1"/>
    </xf>
    <xf numFmtId="0" fontId="4" fillId="0" borderId="5" xfId="38" applyFont="1" applyBorder="1" applyAlignment="1">
      <alignment vertical="center" wrapText="1"/>
    </xf>
    <xf numFmtId="0" fontId="4" fillId="0" borderId="5" xfId="25" applyFont="1" applyBorder="1" applyAlignment="1">
      <alignment vertical="center" wrapText="1"/>
    </xf>
    <xf numFmtId="0" fontId="4" fillId="0" borderId="6" xfId="41" applyFont="1" applyBorder="1" applyAlignment="1">
      <alignment vertical="center" wrapText="1"/>
    </xf>
    <xf numFmtId="170" fontId="4" fillId="0" borderId="0" xfId="0" applyNumberFormat="1" applyFont="1" applyAlignment="1">
      <alignment vertical="center"/>
    </xf>
    <xf numFmtId="0" fontId="4" fillId="0" borderId="6" xfId="38" applyFont="1" applyBorder="1" applyAlignment="1">
      <alignment vertical="center" wrapText="1"/>
    </xf>
    <xf numFmtId="0" fontId="4" fillId="0" borderId="3" xfId="38" applyFont="1" applyBorder="1" applyAlignment="1">
      <alignment vertical="center" wrapText="1"/>
    </xf>
    <xf numFmtId="0" fontId="4" fillId="0" borderId="6" xfId="72" applyFont="1" applyBorder="1" applyAlignment="1">
      <alignment vertical="center"/>
    </xf>
    <xf numFmtId="0" fontId="4" fillId="0" borderId="6" xfId="7" applyFont="1" applyBorder="1" applyAlignment="1">
      <alignment vertical="center" wrapText="1"/>
    </xf>
    <xf numFmtId="0" fontId="4" fillId="0" borderId="11" xfId="9" applyFont="1" applyBorder="1" applyAlignment="1">
      <alignment horizontal="left" vertical="center" wrapText="1"/>
    </xf>
    <xf numFmtId="0" fontId="4" fillId="0" borderId="8" xfId="6" applyFont="1" applyBorder="1" applyAlignment="1">
      <alignment horizontal="center" vertical="center" wrapText="1"/>
    </xf>
    <xf numFmtId="0" fontId="4" fillId="0" borderId="8" xfId="7" applyFont="1" applyBorder="1" applyAlignment="1">
      <alignment horizontal="center" vertical="center" wrapText="1"/>
    </xf>
    <xf numFmtId="166" fontId="4" fillId="0" borderId="12" xfId="13" applyNumberFormat="1" applyFont="1" applyBorder="1" applyAlignment="1">
      <alignment horizontal="right" vertical="center"/>
    </xf>
    <xf numFmtId="166" fontId="4" fillId="0" borderId="13" xfId="13" applyNumberFormat="1" applyFont="1" applyBorder="1" applyAlignment="1">
      <alignment horizontal="right" vertical="center"/>
    </xf>
    <xf numFmtId="166" fontId="4" fillId="0" borderId="14" xfId="16" applyNumberFormat="1" applyFont="1" applyBorder="1" applyAlignment="1">
      <alignment horizontal="right" vertical="center"/>
    </xf>
    <xf numFmtId="0" fontId="4" fillId="0" borderId="15" xfId="10" applyFont="1" applyBorder="1" applyAlignment="1">
      <alignment horizontal="left" vertical="center" wrapText="1"/>
    </xf>
    <xf numFmtId="166" fontId="4" fillId="0" borderId="16" xfId="16" applyNumberFormat="1" applyFont="1" applyBorder="1" applyAlignment="1">
      <alignment horizontal="right" vertical="center"/>
    </xf>
    <xf numFmtId="166" fontId="4" fillId="0" borderId="17" xfId="16" applyNumberFormat="1" applyFont="1" applyBorder="1" applyAlignment="1">
      <alignment horizontal="right" vertical="center"/>
    </xf>
    <xf numFmtId="0" fontId="6" fillId="0" borderId="10" xfId="11" applyFont="1" applyBorder="1" applyAlignment="1">
      <alignment horizontal="left" vertical="center" wrapText="1"/>
    </xf>
    <xf numFmtId="166" fontId="6" fillId="0" borderId="19" xfId="19" applyNumberFormat="1" applyFont="1" applyBorder="1" applyAlignment="1">
      <alignment horizontal="right" vertical="center"/>
    </xf>
    <xf numFmtId="166" fontId="6" fillId="0" borderId="20" xfId="19" applyNumberFormat="1" applyFont="1" applyBorder="1" applyAlignment="1">
      <alignment horizontal="right" vertical="center"/>
    </xf>
    <xf numFmtId="4" fontId="4" fillId="0" borderId="21" xfId="16" applyNumberFormat="1" applyFont="1" applyBorder="1" applyAlignment="1">
      <alignment horizontal="right" vertical="center"/>
    </xf>
    <xf numFmtId="4" fontId="4" fillId="0" borderId="24" xfId="16" applyNumberFormat="1" applyFont="1" applyBorder="1" applyAlignment="1">
      <alignment horizontal="right" vertical="center"/>
    </xf>
    <xf numFmtId="4" fontId="6" fillId="0" borderId="18" xfId="16" applyNumberFormat="1" applyFont="1" applyBorder="1" applyAlignment="1">
      <alignment horizontal="right" vertical="center"/>
    </xf>
    <xf numFmtId="4" fontId="6" fillId="0" borderId="19" xfId="16" applyNumberFormat="1" applyFont="1" applyBorder="1" applyAlignment="1">
      <alignment horizontal="right" vertical="center"/>
    </xf>
    <xf numFmtId="4" fontId="6" fillId="0" borderId="20" xfId="16" applyNumberFormat="1" applyFont="1" applyBorder="1" applyAlignment="1">
      <alignment horizontal="right" vertical="center"/>
    </xf>
    <xf numFmtId="0" fontId="4" fillId="0" borderId="6" xfId="29" applyFont="1" applyBorder="1" applyAlignment="1">
      <alignment horizontal="center" vertical="center" wrapText="1"/>
    </xf>
    <xf numFmtId="168" fontId="4" fillId="0" borderId="6" xfId="0" applyNumberFormat="1" applyFont="1" applyBorder="1" applyAlignment="1">
      <alignment vertical="center"/>
    </xf>
    <xf numFmtId="0" fontId="4" fillId="0" borderId="8" xfId="24" applyFont="1" applyBorder="1" applyAlignment="1">
      <alignment horizontal="center" vertical="center" wrapText="1"/>
    </xf>
    <xf numFmtId="0" fontId="4" fillId="0" borderId="8" xfId="29" applyFont="1" applyBorder="1" applyAlignment="1">
      <alignment horizontal="center" vertical="center" wrapText="1"/>
    </xf>
    <xf numFmtId="168" fontId="4" fillId="0" borderId="28" xfId="0" applyNumberFormat="1" applyFont="1" applyBorder="1" applyAlignment="1">
      <alignment vertical="center"/>
    </xf>
    <xf numFmtId="168" fontId="4" fillId="0" borderId="29" xfId="0" applyNumberFormat="1" applyFont="1" applyBorder="1" applyAlignment="1">
      <alignment vertical="center"/>
    </xf>
    <xf numFmtId="0" fontId="4" fillId="0" borderId="9" xfId="0" applyFont="1" applyBorder="1" applyAlignment="1">
      <alignment vertical="center" wrapText="1"/>
    </xf>
    <xf numFmtId="16" fontId="4" fillId="0" borderId="9" xfId="0" applyNumberFormat="1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168" fontId="6" fillId="0" borderId="10" xfId="0" applyNumberFormat="1" applyFont="1" applyBorder="1" applyAlignment="1">
      <alignment vertical="center"/>
    </xf>
    <xf numFmtId="168" fontId="6" fillId="0" borderId="31" xfId="0" applyNumberFormat="1" applyFont="1" applyBorder="1" applyAlignment="1">
      <alignment vertical="center"/>
    </xf>
    <xf numFmtId="168" fontId="6" fillId="0" borderId="32" xfId="0" applyNumberFormat="1" applyFont="1" applyBorder="1" applyAlignment="1">
      <alignment vertical="center"/>
    </xf>
    <xf numFmtId="166" fontId="4" fillId="0" borderId="6" xfId="13" applyNumberFormat="1" applyFont="1" applyBorder="1" applyAlignment="1">
      <alignment horizontal="right" vertical="center"/>
    </xf>
    <xf numFmtId="166" fontId="4" fillId="0" borderId="6" xfId="34" applyNumberFormat="1" applyFont="1" applyBorder="1" applyAlignment="1">
      <alignment horizontal="right" vertical="center"/>
    </xf>
    <xf numFmtId="166" fontId="4" fillId="0" borderId="6" xfId="16" applyNumberFormat="1" applyFont="1" applyBorder="1" applyAlignment="1">
      <alignment horizontal="right" vertical="center"/>
    </xf>
    <xf numFmtId="166" fontId="4" fillId="0" borderId="6" xfId="35" applyNumberFormat="1" applyFont="1" applyBorder="1" applyAlignment="1">
      <alignment horizontal="right" vertical="center"/>
    </xf>
    <xf numFmtId="0" fontId="4" fillId="0" borderId="8" xfId="5" applyFont="1" applyBorder="1" applyAlignment="1">
      <alignment horizontal="left" vertical="center" wrapText="1"/>
    </xf>
    <xf numFmtId="0" fontId="4" fillId="0" borderId="8" xfId="33" applyFont="1" applyBorder="1" applyAlignment="1">
      <alignment horizontal="center" vertical="center" wrapText="1"/>
    </xf>
    <xf numFmtId="0" fontId="4" fillId="0" borderId="8" xfId="8" applyFont="1" applyBorder="1" applyAlignment="1">
      <alignment horizontal="center" vertical="center" wrapText="1"/>
    </xf>
    <xf numFmtId="3" fontId="4" fillId="0" borderId="29" xfId="14" applyNumberFormat="1" applyFont="1" applyBorder="1" applyAlignment="1">
      <alignment horizontal="right" vertical="center"/>
    </xf>
    <xf numFmtId="0" fontId="4" fillId="0" borderId="9" xfId="9" applyFont="1" applyBorder="1" applyAlignment="1">
      <alignment horizontal="left" vertical="center" wrapText="1"/>
    </xf>
    <xf numFmtId="0" fontId="4" fillId="0" borderId="9" xfId="10" applyFont="1" applyBorder="1" applyAlignment="1">
      <alignment horizontal="left" vertical="center" wrapText="1"/>
    </xf>
    <xf numFmtId="166" fontId="6" fillId="0" borderId="31" xfId="19" applyNumberFormat="1" applyFont="1" applyBorder="1" applyAlignment="1">
      <alignment horizontal="right" vertical="center"/>
    </xf>
    <xf numFmtId="166" fontId="6" fillId="0" borderId="31" xfId="36" applyNumberFormat="1" applyFont="1" applyBorder="1" applyAlignment="1">
      <alignment horizontal="right" vertical="center"/>
    </xf>
    <xf numFmtId="3" fontId="6" fillId="0" borderId="32" xfId="14" applyNumberFormat="1" applyFont="1" applyBorder="1" applyAlignment="1">
      <alignment horizontal="right" vertical="center"/>
    </xf>
    <xf numFmtId="0" fontId="4" fillId="0" borderId="3" xfId="40" applyFont="1" applyBorder="1" applyAlignment="1">
      <alignment vertical="center" wrapText="1"/>
    </xf>
    <xf numFmtId="166" fontId="4" fillId="0" borderId="6" xfId="0" applyNumberFormat="1" applyFont="1" applyBorder="1" applyAlignment="1">
      <alignment vertical="center"/>
    </xf>
    <xf numFmtId="164" fontId="4" fillId="0" borderId="29" xfId="0" applyNumberFormat="1" applyFont="1" applyBorder="1" applyAlignment="1">
      <alignment vertical="center"/>
    </xf>
    <xf numFmtId="164" fontId="6" fillId="0" borderId="32" xfId="0" applyNumberFormat="1" applyFont="1" applyBorder="1" applyAlignment="1">
      <alignment vertical="center"/>
    </xf>
    <xf numFmtId="0" fontId="4" fillId="0" borderId="28" xfId="9" applyFont="1" applyBorder="1" applyAlignment="1">
      <alignment horizontal="left" vertical="center" wrapText="1"/>
    </xf>
    <xf numFmtId="166" fontId="4" fillId="0" borderId="29" xfId="13" applyNumberFormat="1" applyFont="1" applyBorder="1" applyAlignment="1">
      <alignment horizontal="right" vertical="center"/>
    </xf>
    <xf numFmtId="0" fontId="4" fillId="0" borderId="28" xfId="10" applyFont="1" applyBorder="1" applyAlignment="1">
      <alignment horizontal="left" vertical="center" wrapText="1"/>
    </xf>
    <xf numFmtId="166" fontId="4" fillId="0" borderId="29" xfId="16" applyNumberFormat="1" applyFont="1" applyBorder="1" applyAlignment="1">
      <alignment horizontal="right" vertical="center"/>
    </xf>
    <xf numFmtId="166" fontId="6" fillId="0" borderId="32" xfId="19" applyNumberFormat="1" applyFont="1" applyBorder="1" applyAlignment="1">
      <alignment horizontal="right" vertical="center"/>
    </xf>
    <xf numFmtId="0" fontId="4" fillId="0" borderId="8" xfId="28" applyFont="1" applyBorder="1" applyAlignment="1">
      <alignment horizontal="center" vertical="center" wrapText="1"/>
    </xf>
    <xf numFmtId="0" fontId="4" fillId="0" borderId="32" xfId="28" applyFont="1" applyBorder="1" applyAlignment="1">
      <alignment horizontal="center" vertical="center" wrapText="1"/>
    </xf>
    <xf numFmtId="0" fontId="4" fillId="0" borderId="32" xfId="7" applyFont="1" applyBorder="1" applyAlignment="1">
      <alignment horizontal="center" vertical="center" wrapText="1"/>
    </xf>
    <xf numFmtId="166" fontId="4" fillId="0" borderId="33" xfId="13" applyNumberFormat="1" applyFont="1" applyBorder="1" applyAlignment="1">
      <alignment horizontal="right" vertical="center"/>
    </xf>
    <xf numFmtId="166" fontId="4" fillId="0" borderId="1" xfId="16" applyNumberFormat="1" applyFont="1" applyBorder="1" applyAlignment="1">
      <alignment horizontal="right" vertical="center"/>
    </xf>
    <xf numFmtId="166" fontId="4" fillId="0" borderId="34" xfId="16" applyNumberFormat="1" applyFont="1" applyBorder="1" applyAlignment="1">
      <alignment horizontal="right" vertical="center"/>
    </xf>
    <xf numFmtId="166" fontId="6" fillId="0" borderId="35" xfId="19" applyNumberFormat="1" applyFont="1" applyBorder="1" applyAlignment="1">
      <alignment horizontal="right" vertical="center"/>
    </xf>
    <xf numFmtId="0" fontId="4" fillId="0" borderId="8" xfId="38" applyFont="1" applyBorder="1" applyAlignment="1">
      <alignment vertical="center" wrapText="1"/>
    </xf>
    <xf numFmtId="0" fontId="4" fillId="0" borderId="8" xfId="24" applyFont="1" applyBorder="1" applyAlignment="1">
      <alignment vertical="center" wrapText="1"/>
    </xf>
    <xf numFmtId="0" fontId="4" fillId="0" borderId="32" xfId="24" applyFont="1" applyBorder="1" applyAlignment="1">
      <alignment horizontal="center" vertical="center" wrapText="1"/>
    </xf>
    <xf numFmtId="0" fontId="4" fillId="0" borderId="8" xfId="38" applyFont="1" applyBorder="1" applyAlignment="1">
      <alignment horizontal="center" vertical="center" wrapText="1"/>
    </xf>
    <xf numFmtId="166" fontId="4" fillId="0" borderId="6" xfId="14" applyNumberFormat="1" applyFont="1" applyBorder="1" applyAlignment="1">
      <alignment horizontal="right" vertical="center"/>
    </xf>
    <xf numFmtId="166" fontId="4" fillId="0" borderId="29" xfId="14" applyNumberFormat="1" applyFont="1" applyBorder="1" applyAlignment="1">
      <alignment horizontal="right" vertical="center"/>
    </xf>
    <xf numFmtId="0" fontId="4" fillId="0" borderId="32" xfId="38" applyFont="1" applyBorder="1" applyAlignment="1">
      <alignment horizontal="center" vertical="center" wrapText="1"/>
    </xf>
    <xf numFmtId="166" fontId="6" fillId="0" borderId="31" xfId="14" applyNumberFormat="1" applyFont="1" applyBorder="1" applyAlignment="1">
      <alignment horizontal="right" vertical="center"/>
    </xf>
    <xf numFmtId="166" fontId="6" fillId="0" borderId="32" xfId="14" applyNumberFormat="1" applyFont="1" applyBorder="1" applyAlignment="1">
      <alignment horizontal="right" vertical="center"/>
    </xf>
    <xf numFmtId="0" fontId="4" fillId="0" borderId="32" xfId="38" applyFont="1" applyBorder="1" applyAlignment="1">
      <alignment vertical="center" wrapText="1"/>
    </xf>
    <xf numFmtId="166" fontId="4" fillId="0" borderId="6" xfId="17" applyNumberFormat="1" applyFont="1" applyBorder="1" applyAlignment="1">
      <alignment horizontal="right" vertical="center"/>
    </xf>
    <xf numFmtId="166" fontId="4" fillId="0" borderId="29" xfId="17" applyNumberFormat="1" applyFont="1" applyBorder="1" applyAlignment="1">
      <alignment horizontal="right" vertical="center"/>
    </xf>
    <xf numFmtId="166" fontId="4" fillId="0" borderId="26" xfId="17" applyNumberFormat="1" applyFont="1" applyBorder="1" applyAlignment="1">
      <alignment horizontal="right" vertical="center"/>
    </xf>
    <xf numFmtId="166" fontId="4" fillId="0" borderId="27" xfId="17" applyNumberFormat="1" applyFont="1" applyBorder="1" applyAlignment="1">
      <alignment horizontal="right" vertical="center"/>
    </xf>
    <xf numFmtId="0" fontId="4" fillId="0" borderId="9" xfId="56" applyFont="1" applyBorder="1" applyAlignment="1">
      <alignment vertical="center" wrapText="1"/>
    </xf>
    <xf numFmtId="0" fontId="4" fillId="0" borderId="9" xfId="57" applyFont="1" applyBorder="1" applyAlignment="1">
      <alignment vertical="center" wrapText="1"/>
    </xf>
    <xf numFmtId="0" fontId="4" fillId="0" borderId="30" xfId="57" applyFont="1" applyBorder="1" applyAlignment="1">
      <alignment vertical="center" wrapText="1"/>
    </xf>
    <xf numFmtId="0" fontId="4" fillId="0" borderId="32" xfId="42" applyFont="1" applyBorder="1" applyAlignment="1">
      <alignment horizontal="center" vertical="center" wrapText="1"/>
    </xf>
    <xf numFmtId="0" fontId="4" fillId="0" borderId="10" xfId="41" applyFont="1" applyBorder="1" applyAlignment="1">
      <alignment vertical="center" wrapText="1"/>
    </xf>
    <xf numFmtId="0" fontId="5" fillId="0" borderId="0" xfId="0" applyFont="1"/>
    <xf numFmtId="0" fontId="7" fillId="0" borderId="8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9" fillId="0" borderId="0" xfId="0" applyFont="1"/>
    <xf numFmtId="0" fontId="10" fillId="0" borderId="0" xfId="0" applyFont="1"/>
    <xf numFmtId="0" fontId="11" fillId="0" borderId="0" xfId="75" applyFont="1"/>
    <xf numFmtId="0" fontId="1" fillId="0" borderId="0" xfId="0" applyFont="1"/>
    <xf numFmtId="0" fontId="4" fillId="0" borderId="8" xfId="37" applyFont="1" applyBorder="1" applyAlignment="1">
      <alignment horizontal="left" vertical="center" wrapText="1"/>
    </xf>
    <xf numFmtId="0" fontId="4" fillId="0" borderId="8" xfId="22" applyFont="1" applyBorder="1" applyAlignment="1">
      <alignment horizontal="left" vertical="center" wrapText="1"/>
    </xf>
    <xf numFmtId="0" fontId="4" fillId="0" borderId="8" xfId="23" applyFont="1" applyBorder="1" applyAlignment="1">
      <alignment horizontal="center" vertical="center" wrapText="1"/>
    </xf>
    <xf numFmtId="0" fontId="4" fillId="0" borderId="10" xfId="23" applyFont="1" applyBorder="1" applyAlignment="1">
      <alignment horizontal="center" vertical="center" wrapText="1"/>
    </xf>
    <xf numFmtId="0" fontId="4" fillId="0" borderId="32" xfId="38" applyFont="1" applyBorder="1" applyAlignment="1">
      <alignment horizontal="center" vertical="center" wrapText="1"/>
    </xf>
    <xf numFmtId="0" fontId="4" fillId="0" borderId="8" xfId="38" applyFont="1" applyBorder="1" applyAlignment="1">
      <alignment horizontal="center" vertical="center" wrapText="1"/>
    </xf>
    <xf numFmtId="0" fontId="4" fillId="0" borderId="32" xfId="26" applyFont="1" applyBorder="1" applyAlignment="1">
      <alignment horizontal="center" vertical="center" wrapText="1"/>
    </xf>
    <xf numFmtId="0" fontId="4" fillId="0" borderId="10" xfId="26" applyFont="1" applyBorder="1" applyAlignment="1">
      <alignment horizontal="center" vertical="center" wrapText="1"/>
    </xf>
    <xf numFmtId="0" fontId="4" fillId="0" borderId="8" xfId="29" applyFont="1" applyBorder="1" applyAlignment="1">
      <alignment horizontal="center" vertical="center" wrapText="1"/>
    </xf>
    <xf numFmtId="0" fontId="4" fillId="0" borderId="8" xfId="51" applyFont="1" applyBorder="1" applyAlignment="1">
      <alignment horizontal="center" vertical="center" wrapText="1"/>
    </xf>
    <xf numFmtId="0" fontId="4" fillId="0" borderId="8" xfId="42" applyFont="1" applyBorder="1" applyAlignment="1">
      <alignment horizontal="center" vertical="center" wrapText="1"/>
    </xf>
    <xf numFmtId="0" fontId="4" fillId="0" borderId="8" xfId="37" applyFont="1" applyBorder="1" applyAlignment="1">
      <alignment horizontal="center" vertical="center" wrapText="1"/>
    </xf>
    <xf numFmtId="0" fontId="4" fillId="0" borderId="8" xfId="41" applyFont="1" applyBorder="1" applyAlignment="1">
      <alignment horizontal="center" vertical="center" wrapText="1"/>
    </xf>
    <xf numFmtId="0" fontId="4" fillId="0" borderId="8" xfId="22" applyFont="1" applyBorder="1" applyAlignment="1">
      <alignment horizontal="center" vertical="center" wrapText="1"/>
    </xf>
    <xf numFmtId="0" fontId="4" fillId="0" borderId="32" xfId="41" applyFont="1" applyBorder="1" applyAlignment="1">
      <alignment horizontal="center" vertical="center" wrapText="1"/>
    </xf>
    <xf numFmtId="0" fontId="4" fillId="0" borderId="6" xfId="38" applyFont="1" applyBorder="1" applyAlignment="1">
      <alignment horizontal="center" vertical="center" wrapText="1"/>
    </xf>
    <xf numFmtId="0" fontId="4" fillId="0" borderId="6" xfId="25" applyFont="1" applyBorder="1" applyAlignment="1">
      <alignment horizontal="center" vertical="center" wrapText="1"/>
    </xf>
    <xf numFmtId="0" fontId="4" fillId="0" borderId="8" xfId="21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21" applyFont="1" applyBorder="1" applyAlignment="1">
      <alignment horizontal="left" vertical="center" wrapText="1"/>
    </xf>
    <xf numFmtId="0" fontId="4" fillId="0" borderId="10" xfId="22" applyFont="1" applyBorder="1" applyAlignment="1">
      <alignment horizontal="left" vertical="center" wrapText="1"/>
    </xf>
    <xf numFmtId="0" fontId="4" fillId="0" borderId="8" xfId="28" applyFont="1" applyBorder="1" applyAlignment="1">
      <alignment horizontal="center" vertical="center" wrapText="1"/>
    </xf>
    <xf numFmtId="0" fontId="4" fillId="0" borderId="8" xfId="6" applyFont="1" applyBorder="1" applyAlignment="1">
      <alignment horizontal="center" vertical="center" wrapText="1"/>
    </xf>
    <xf numFmtId="0" fontId="4" fillId="0" borderId="8" xfId="40" applyFont="1" applyBorder="1" applyAlignment="1">
      <alignment horizontal="center" vertical="center" wrapText="1"/>
    </xf>
    <xf numFmtId="0" fontId="4" fillId="0" borderId="8" xfId="4" applyFont="1" applyBorder="1" applyAlignment="1">
      <alignment horizontal="center" vertical="center" wrapText="1"/>
    </xf>
    <xf numFmtId="0" fontId="4" fillId="0" borderId="8" xfId="21" applyFont="1" applyBorder="1" applyAlignment="1">
      <alignment horizontal="left" vertical="center" wrapText="1"/>
    </xf>
    <xf numFmtId="0" fontId="4" fillId="0" borderId="8" xfId="26" applyFont="1" applyBorder="1" applyAlignment="1">
      <alignment horizontal="center" vertical="center" wrapText="1"/>
    </xf>
    <xf numFmtId="0" fontId="4" fillId="0" borderId="8" xfId="24" applyFont="1" applyBorder="1" applyAlignment="1">
      <alignment horizontal="center" vertical="center" wrapText="1"/>
    </xf>
    <xf numFmtId="0" fontId="4" fillId="0" borderId="8" xfId="25" applyFont="1" applyBorder="1" applyAlignment="1">
      <alignment horizontal="center" vertical="center" wrapText="1"/>
    </xf>
    <xf numFmtId="0" fontId="4" fillId="0" borderId="8" xfId="39" applyFont="1" applyBorder="1" applyAlignment="1">
      <alignment horizontal="center" vertical="center" wrapText="1"/>
    </xf>
    <xf numFmtId="0" fontId="4" fillId="0" borderId="32" xfId="40" applyFont="1" applyBorder="1" applyAlignment="1">
      <alignment horizontal="center" vertical="center" wrapText="1"/>
    </xf>
    <xf numFmtId="0" fontId="4" fillId="0" borderId="32" xfId="7" applyFont="1" applyBorder="1" applyAlignment="1">
      <alignment horizontal="center" vertical="center" wrapText="1"/>
    </xf>
    <xf numFmtId="0" fontId="4" fillId="0" borderId="10" xfId="6" applyFont="1" applyBorder="1" applyAlignment="1">
      <alignment horizontal="center" vertical="center" wrapText="1"/>
    </xf>
    <xf numFmtId="0" fontId="4" fillId="0" borderId="8" xfId="7" applyFont="1" applyBorder="1" applyAlignment="1">
      <alignment horizontal="center" vertical="center" wrapText="1"/>
    </xf>
    <xf numFmtId="0" fontId="4" fillId="0" borderId="8" xfId="4" applyFont="1" applyBorder="1" applyAlignment="1">
      <alignment horizontal="center" vertical="center"/>
    </xf>
    <xf numFmtId="0" fontId="4" fillId="0" borderId="10" xfId="4" applyFont="1" applyBorder="1" applyAlignment="1">
      <alignment horizontal="center" vertical="center"/>
    </xf>
    <xf numFmtId="0" fontId="12" fillId="2" borderId="6" xfId="75" applyFont="1" applyFill="1" applyBorder="1" applyAlignment="1">
      <alignment vertical="center"/>
    </xf>
    <xf numFmtId="169" fontId="12" fillId="2" borderId="0" xfId="75" applyNumberFormat="1" applyFont="1" applyFill="1" applyAlignment="1">
      <alignment vertical="center"/>
    </xf>
    <xf numFmtId="167" fontId="4" fillId="2" borderId="36" xfId="73" applyNumberFormat="1" applyFont="1" applyFill="1" applyBorder="1" applyAlignment="1">
      <alignment horizontal="right" vertical="center"/>
    </xf>
    <xf numFmtId="167" fontId="4" fillId="2" borderId="37" xfId="73" applyNumberFormat="1" applyFont="1" applyFill="1" applyBorder="1" applyAlignment="1">
      <alignment horizontal="right" vertical="center"/>
    </xf>
    <xf numFmtId="167" fontId="4" fillId="2" borderId="38" xfId="73" applyNumberFormat="1" applyFont="1" applyFill="1" applyBorder="1" applyAlignment="1">
      <alignment horizontal="right" vertical="center"/>
    </xf>
    <xf numFmtId="167" fontId="6" fillId="2" borderId="8" xfId="73" applyNumberFormat="1" applyFont="1" applyFill="1" applyBorder="1" applyAlignment="1">
      <alignment horizontal="right" vertical="center"/>
    </xf>
    <xf numFmtId="0" fontId="4" fillId="2" borderId="6" xfId="78" applyFont="1" applyFill="1" applyAlignment="1">
      <alignment vertical="center"/>
    </xf>
    <xf numFmtId="0" fontId="4" fillId="2" borderId="8" xfId="78" applyFont="1" applyFill="1" applyBorder="1" applyAlignment="1">
      <alignment horizontal="center" vertical="center" wrapText="1"/>
    </xf>
    <xf numFmtId="167" fontId="4" fillId="2" borderId="22" xfId="73" applyNumberFormat="1" applyFont="1" applyFill="1" applyBorder="1" applyAlignment="1">
      <alignment horizontal="right" vertical="center"/>
    </xf>
    <xf numFmtId="171" fontId="4" fillId="2" borderId="6" xfId="78" applyNumberFormat="1" applyFont="1" applyFill="1" applyAlignment="1">
      <alignment vertical="center"/>
    </xf>
    <xf numFmtId="4" fontId="4" fillId="2" borderId="6" xfId="78" applyNumberFormat="1" applyFont="1" applyFill="1" applyAlignment="1">
      <alignment vertical="center"/>
    </xf>
    <xf numFmtId="167" fontId="4" fillId="2" borderId="23" xfId="73" applyNumberFormat="1" applyFont="1" applyFill="1" applyBorder="1" applyAlignment="1">
      <alignment horizontal="right" vertical="center"/>
    </xf>
    <xf numFmtId="167" fontId="4" fillId="2" borderId="25" xfId="73" applyNumberFormat="1" applyFont="1" applyFill="1" applyBorder="1" applyAlignment="1">
      <alignment horizontal="right" vertical="center"/>
    </xf>
    <xf numFmtId="167" fontId="6" fillId="2" borderId="10" xfId="73" applyNumberFormat="1" applyFont="1" applyFill="1" applyBorder="1" applyAlignment="1">
      <alignment horizontal="right" vertical="center"/>
    </xf>
    <xf numFmtId="164" fontId="4" fillId="2" borderId="9" xfId="77" applyFont="1" applyFill="1" applyBorder="1" applyAlignment="1">
      <alignment horizontal="right" vertical="center"/>
    </xf>
    <xf numFmtId="164" fontId="6" fillId="2" borderId="8" xfId="77" applyFont="1" applyFill="1" applyBorder="1" applyAlignment="1">
      <alignment horizontal="right" vertical="center"/>
    </xf>
    <xf numFmtId="0" fontId="4" fillId="2" borderId="6" xfId="78" applyFont="1" applyFill="1" applyAlignment="1">
      <alignment vertical="center"/>
    </xf>
    <xf numFmtId="170" fontId="4" fillId="2" borderId="6" xfId="77" applyNumberFormat="1" applyFont="1" applyFill="1" applyBorder="1" applyAlignment="1">
      <alignment horizontal="right" vertical="center"/>
    </xf>
    <xf numFmtId="170" fontId="4" fillId="2" borderId="29" xfId="77" applyNumberFormat="1" applyFont="1" applyFill="1" applyBorder="1" applyAlignment="1">
      <alignment horizontal="right" vertical="center"/>
    </xf>
    <xf numFmtId="1" fontId="4" fillId="2" borderId="6" xfId="76" applyNumberFormat="1" applyFont="1" applyFill="1" applyBorder="1" applyAlignment="1">
      <alignment horizontal="right" vertical="center"/>
    </xf>
    <xf numFmtId="170" fontId="6" fillId="2" borderId="31" xfId="77" applyNumberFormat="1" applyFont="1" applyFill="1" applyBorder="1" applyAlignment="1">
      <alignment horizontal="right" vertical="center"/>
    </xf>
    <xf numFmtId="170" fontId="6" fillId="2" borderId="32" xfId="77" applyNumberFormat="1" applyFont="1" applyFill="1" applyBorder="1" applyAlignment="1">
      <alignment horizontal="right" vertical="center"/>
    </xf>
    <xf numFmtId="9" fontId="4" fillId="2" borderId="4" xfId="76" applyFont="1" applyFill="1" applyBorder="1" applyAlignment="1">
      <alignment horizontal="right" vertical="center"/>
    </xf>
    <xf numFmtId="0" fontId="4" fillId="2" borderId="8" xfId="74" applyFont="1" applyFill="1" applyBorder="1" applyAlignment="1">
      <alignment horizontal="center" vertical="center"/>
    </xf>
    <xf numFmtId="170" fontId="4" fillId="2" borderId="28" xfId="77" applyNumberFormat="1" applyFont="1" applyFill="1" applyBorder="1" applyAlignment="1">
      <alignment horizontal="right" vertical="center"/>
    </xf>
    <xf numFmtId="170" fontId="6" fillId="2" borderId="10" xfId="77" applyNumberFormat="1" applyFont="1" applyFill="1" applyBorder="1" applyAlignment="1">
      <alignment horizontal="right" vertical="center"/>
    </xf>
    <xf numFmtId="164" fontId="4" fillId="2" borderId="6" xfId="78" applyNumberFormat="1" applyFont="1" applyFill="1" applyAlignment="1">
      <alignment vertical="center"/>
    </xf>
    <xf numFmtId="169" fontId="6" fillId="2" borderId="0" xfId="76" applyNumberFormat="1" applyFont="1" applyFill="1" applyAlignment="1">
      <alignment vertical="center"/>
    </xf>
    <xf numFmtId="169" fontId="4" fillId="2" borderId="0" xfId="76" applyNumberFormat="1" applyFont="1" applyFill="1" applyAlignment="1">
      <alignment vertical="center"/>
    </xf>
    <xf numFmtId="164" fontId="4" fillId="2" borderId="28" xfId="77" applyFont="1" applyFill="1" applyBorder="1" applyAlignment="1">
      <alignment horizontal="right" vertical="center"/>
    </xf>
    <xf numFmtId="164" fontId="6" fillId="2" borderId="10" xfId="77" applyFont="1" applyFill="1" applyBorder="1" applyAlignment="1">
      <alignment horizontal="right" vertical="center"/>
    </xf>
    <xf numFmtId="168" fontId="4" fillId="2" borderId="6" xfId="76" applyNumberFormat="1" applyFont="1" applyFill="1" applyBorder="1" applyAlignment="1">
      <alignment horizontal="right" vertical="center"/>
    </xf>
    <xf numFmtId="168" fontId="4" fillId="2" borderId="29" xfId="76" applyNumberFormat="1" applyFont="1" applyFill="1" applyBorder="1" applyAlignment="1">
      <alignment horizontal="right" vertical="center"/>
    </xf>
    <xf numFmtId="168" fontId="6" fillId="2" borderId="31" xfId="76" applyNumberFormat="1" applyFont="1" applyFill="1" applyBorder="1" applyAlignment="1">
      <alignment horizontal="right" vertical="center"/>
    </xf>
    <xf numFmtId="168" fontId="6" fillId="2" borderId="32" xfId="76" applyNumberFormat="1" applyFont="1" applyFill="1" applyBorder="1" applyAlignment="1">
      <alignment horizontal="right" vertical="center"/>
    </xf>
    <xf numFmtId="168" fontId="4" fillId="2" borderId="6" xfId="78" applyNumberFormat="1" applyFont="1" applyFill="1" applyAlignment="1">
      <alignment vertical="center"/>
    </xf>
    <xf numFmtId="168" fontId="4" fillId="2" borderId="29" xfId="78" applyNumberFormat="1" applyFont="1" applyFill="1" applyBorder="1" applyAlignment="1">
      <alignment vertical="center"/>
    </xf>
    <xf numFmtId="168" fontId="6" fillId="2" borderId="31" xfId="78" applyNumberFormat="1" applyFont="1" applyFill="1" applyBorder="1" applyAlignment="1">
      <alignment vertical="center"/>
    </xf>
    <xf numFmtId="168" fontId="6" fillId="2" borderId="32" xfId="78" applyNumberFormat="1" applyFont="1" applyFill="1" applyBorder="1" applyAlignment="1">
      <alignment vertical="center"/>
    </xf>
    <xf numFmtId="164" fontId="4" fillId="2" borderId="6" xfId="77" applyFont="1" applyFill="1" applyBorder="1" applyAlignment="1">
      <alignment horizontal="right" vertical="center"/>
    </xf>
    <xf numFmtId="164" fontId="4" fillId="2" borderId="30" xfId="77" applyFont="1" applyFill="1" applyBorder="1" applyAlignment="1">
      <alignment horizontal="right" vertical="center"/>
    </xf>
    <xf numFmtId="0" fontId="4" fillId="2" borderId="28" xfId="78" applyFont="1" applyFill="1" applyBorder="1" applyAlignment="1">
      <alignment horizontal="left" vertical="center" wrapText="1"/>
    </xf>
    <xf numFmtId="170" fontId="4" fillId="2" borderId="9" xfId="77" applyNumberFormat="1" applyFont="1" applyFill="1" applyBorder="1" applyAlignment="1">
      <alignment horizontal="right" vertical="center"/>
    </xf>
    <xf numFmtId="170" fontId="6" fillId="2" borderId="8" xfId="77" applyNumberFormat="1" applyFont="1" applyFill="1" applyBorder="1" applyAlignment="1">
      <alignment horizontal="right" vertical="center"/>
    </xf>
    <xf numFmtId="164" fontId="6" fillId="2" borderId="31" xfId="77" applyFont="1" applyFill="1" applyBorder="1" applyAlignment="1">
      <alignment horizontal="right" vertical="center"/>
    </xf>
  </cellXfs>
  <cellStyles count="79">
    <cellStyle name="Comma" xfId="73" builtinId="3"/>
    <cellStyle name="Comma [0]" xfId="77" builtinId="6"/>
    <cellStyle name="Hyperlink" xfId="75" builtinId="8"/>
    <cellStyle name="Normal" xfId="0" builtinId="0"/>
    <cellStyle name="Normal 2" xfId="74" xr:uid="{01808250-A654-4AB7-B950-70FA817D77A6}"/>
    <cellStyle name="Normal_Resultats_Tab (2)" xfId="78" xr:uid="{0673D5DB-43C2-48BE-A6D5-7CBD4CDEEAA4}"/>
    <cellStyle name="Percent" xfId="76" builtinId="5"/>
    <cellStyle name="style1735964225155" xfId="1" xr:uid="{00000000-0005-0000-0000-000001000000}"/>
    <cellStyle name="style1735964225358" xfId="2" xr:uid="{00000000-0005-0000-0000-000002000000}"/>
    <cellStyle name="style1735964225530" xfId="3" xr:uid="{00000000-0005-0000-0000-000003000000}"/>
    <cellStyle name="style1735964225659" xfId="4" xr:uid="{00000000-0005-0000-0000-000004000000}"/>
    <cellStyle name="style1735964225817" xfId="5" xr:uid="{00000000-0005-0000-0000-000005000000}"/>
    <cellStyle name="style1735964225974" xfId="6" xr:uid="{00000000-0005-0000-0000-000006000000}"/>
    <cellStyle name="style1735964226154" xfId="7" xr:uid="{00000000-0005-0000-0000-000007000000}"/>
    <cellStyle name="style1735964226315" xfId="8" xr:uid="{00000000-0005-0000-0000-000008000000}"/>
    <cellStyle name="style1735964226467" xfId="9" xr:uid="{00000000-0005-0000-0000-000009000000}"/>
    <cellStyle name="style1735964226617" xfId="10" xr:uid="{00000000-0005-0000-0000-00000A000000}"/>
    <cellStyle name="style1735964226745" xfId="11" xr:uid="{00000000-0005-0000-0000-00000B000000}"/>
    <cellStyle name="style1735964226845" xfId="12" xr:uid="{00000000-0005-0000-0000-00000C000000}"/>
    <cellStyle name="style1735964226980" xfId="13" xr:uid="{00000000-0005-0000-0000-00000D000000}"/>
    <cellStyle name="style1735964227112" xfId="14" xr:uid="{00000000-0005-0000-0000-00000E000000}"/>
    <cellStyle name="style1735964227244" xfId="15" xr:uid="{00000000-0005-0000-0000-00000F000000}"/>
    <cellStyle name="style1735964227399" xfId="16" xr:uid="{00000000-0005-0000-0000-000010000000}"/>
    <cellStyle name="style1735964227539" xfId="17" xr:uid="{00000000-0005-0000-0000-000011000000}"/>
    <cellStyle name="style1735964227710" xfId="18" xr:uid="{00000000-0005-0000-0000-000012000000}"/>
    <cellStyle name="style1735964227826" xfId="19" xr:uid="{00000000-0005-0000-0000-000013000000}"/>
    <cellStyle name="style1735964227958" xfId="20" xr:uid="{00000000-0005-0000-0000-000014000000}"/>
    <cellStyle name="style1735964228128" xfId="21" xr:uid="{00000000-0005-0000-0000-000015000000}"/>
    <cellStyle name="style1735964228250" xfId="22" xr:uid="{00000000-0005-0000-0000-000016000000}"/>
    <cellStyle name="style1735964228368" xfId="23" xr:uid="{00000000-0005-0000-0000-000017000000}"/>
    <cellStyle name="style1735964228497" xfId="24" xr:uid="{00000000-0005-0000-0000-000018000000}"/>
    <cellStyle name="style1735964228619" xfId="25" xr:uid="{00000000-0005-0000-0000-000019000000}"/>
    <cellStyle name="style1735964228739" xfId="26" xr:uid="{00000000-0005-0000-0000-00001A000000}"/>
    <cellStyle name="style1735964228874" xfId="27" xr:uid="{00000000-0005-0000-0000-00001B000000}"/>
    <cellStyle name="style1735964228983" xfId="28" xr:uid="{00000000-0005-0000-0000-00001C000000}"/>
    <cellStyle name="style1735964229115" xfId="29" xr:uid="{00000000-0005-0000-0000-00001D000000}"/>
    <cellStyle name="style1735964229240" xfId="30" xr:uid="{00000000-0005-0000-0000-00001E000000}"/>
    <cellStyle name="style1735964229329" xfId="31" xr:uid="{00000000-0005-0000-0000-00001F000000}"/>
    <cellStyle name="style1735964229439" xfId="32" xr:uid="{00000000-0005-0000-0000-000020000000}"/>
    <cellStyle name="style1735964229545" xfId="33" xr:uid="{00000000-0005-0000-0000-000021000000}"/>
    <cellStyle name="style1735964229689" xfId="34" xr:uid="{00000000-0005-0000-0000-000022000000}"/>
    <cellStyle name="style1735964229821" xfId="35" xr:uid="{00000000-0005-0000-0000-000023000000}"/>
    <cellStyle name="style1735964229945" xfId="36" xr:uid="{00000000-0005-0000-0000-000024000000}"/>
    <cellStyle name="style1735964230085" xfId="37" xr:uid="{00000000-0005-0000-0000-000025000000}"/>
    <cellStyle name="style1735964230237" xfId="38" xr:uid="{00000000-0005-0000-0000-000026000000}"/>
    <cellStyle name="style1735964230396" xfId="39" xr:uid="{00000000-0005-0000-0000-000027000000}"/>
    <cellStyle name="style1735964230570" xfId="40" xr:uid="{00000000-0005-0000-0000-000028000000}"/>
    <cellStyle name="style1735964230686" xfId="41" xr:uid="{00000000-0005-0000-0000-000029000000}"/>
    <cellStyle name="style1735964230805" xfId="42" xr:uid="{00000000-0005-0000-0000-00002A000000}"/>
    <cellStyle name="style1735964230905" xfId="43" xr:uid="{00000000-0005-0000-0000-00002B000000}"/>
    <cellStyle name="style1735964231005" xfId="44" xr:uid="{00000000-0005-0000-0000-00002C000000}"/>
    <cellStyle name="style1735964231111" xfId="45" xr:uid="{00000000-0005-0000-0000-00002D000000}"/>
    <cellStyle name="style1735964231218" xfId="46" xr:uid="{00000000-0005-0000-0000-00002E000000}"/>
    <cellStyle name="style1735964231308" xfId="47" xr:uid="{00000000-0005-0000-0000-00002F000000}"/>
    <cellStyle name="style1735964231447" xfId="48" xr:uid="{00000000-0005-0000-0000-000030000000}"/>
    <cellStyle name="style1735964231520" xfId="49" xr:uid="{00000000-0005-0000-0000-000031000000}"/>
    <cellStyle name="style1735964231693" xfId="50" xr:uid="{00000000-0005-0000-0000-000032000000}"/>
    <cellStyle name="style1735964232165" xfId="51" xr:uid="{00000000-0005-0000-0000-000033000000}"/>
    <cellStyle name="style1735964232259" xfId="52" xr:uid="{00000000-0005-0000-0000-000034000000}"/>
    <cellStyle name="style1735964232352" xfId="53" xr:uid="{00000000-0005-0000-0000-000035000000}"/>
    <cellStyle name="style1735964232477" xfId="54" xr:uid="{00000000-0005-0000-0000-000036000000}"/>
    <cellStyle name="style1735964232606" xfId="55" xr:uid="{00000000-0005-0000-0000-000037000000}"/>
    <cellStyle name="style1735964232743" xfId="56" xr:uid="{00000000-0005-0000-0000-000038000000}"/>
    <cellStyle name="style1735964232887" xfId="57" xr:uid="{00000000-0005-0000-0000-000039000000}"/>
    <cellStyle name="style1735964233049" xfId="58" xr:uid="{00000000-0005-0000-0000-00003A000000}"/>
    <cellStyle name="style1735964233174" xfId="59" xr:uid="{00000000-0005-0000-0000-00003B000000}"/>
    <cellStyle name="style1735964233327" xfId="60" xr:uid="{00000000-0005-0000-0000-00003C000000}"/>
    <cellStyle name="style1735964233478" xfId="61" xr:uid="{00000000-0005-0000-0000-00003D000000}"/>
    <cellStyle name="style1735964233621" xfId="62" xr:uid="{00000000-0005-0000-0000-00003E000000}"/>
    <cellStyle name="style1735964233751" xfId="63" xr:uid="{00000000-0005-0000-0000-00003F000000}"/>
    <cellStyle name="style1735964233882" xfId="64" xr:uid="{00000000-0005-0000-0000-000040000000}"/>
    <cellStyle name="style1735964233987" xfId="65" xr:uid="{00000000-0005-0000-0000-000041000000}"/>
    <cellStyle name="style1735964234110" xfId="66" xr:uid="{00000000-0005-0000-0000-000042000000}"/>
    <cellStyle name="style1735964234183" xfId="67" xr:uid="{00000000-0005-0000-0000-000043000000}"/>
    <cellStyle name="style1735964234260" xfId="68" xr:uid="{00000000-0005-0000-0000-000044000000}"/>
    <cellStyle name="style1735964234327" xfId="69" xr:uid="{00000000-0005-0000-0000-000045000000}"/>
    <cellStyle name="style1735964234428" xfId="70" xr:uid="{00000000-0005-0000-0000-000046000000}"/>
    <cellStyle name="style1735964234512" xfId="71" xr:uid="{00000000-0005-0000-0000-000047000000}"/>
    <cellStyle name="style1735964234640" xfId="72" xr:uid="{00000000-0005-0000-0000-00004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isa.bf/en/the-general-direction-of-studies-and-sectoral-statistics-dgess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58FA4-8818-4CE1-95D5-30E5401B0918}">
  <dimension ref="A1:B32"/>
  <sheetViews>
    <sheetView tabSelected="1" workbookViewId="0">
      <selection activeCell="A24" sqref="A24"/>
    </sheetView>
  </sheetViews>
  <sheetFormatPr defaultColWidth="11.42578125" defaultRowHeight="14.45"/>
  <cols>
    <col min="2" max="2" width="122.85546875" bestFit="1" customWidth="1"/>
  </cols>
  <sheetData>
    <row r="1" spans="1:1" s="104" customFormat="1" ht="15.6">
      <c r="A1" s="103" t="s">
        <v>0</v>
      </c>
    </row>
    <row r="2" spans="1:1" s="104" customFormat="1" ht="13.15">
      <c r="A2" s="104" t="s">
        <v>1</v>
      </c>
    </row>
    <row r="3" spans="1:1" s="104" customFormat="1" ht="13.15">
      <c r="A3" s="104" t="s">
        <v>2</v>
      </c>
    </row>
    <row r="4" spans="1:1" s="104" customFormat="1" ht="13.15">
      <c r="A4" s="104" t="s">
        <v>3</v>
      </c>
    </row>
    <row r="5" spans="1:1" s="104" customFormat="1" ht="13.15">
      <c r="A5" s="104" t="s">
        <v>4</v>
      </c>
    </row>
    <row r="6" spans="1:1" s="104" customFormat="1" ht="13.15">
      <c r="A6" s="105" t="s">
        <v>5</v>
      </c>
    </row>
    <row r="7" spans="1:1" s="104" customFormat="1" ht="13.15">
      <c r="A7" s="105"/>
    </row>
    <row r="8" spans="1:1" ht="15.6">
      <c r="A8" s="103" t="s">
        <v>6</v>
      </c>
    </row>
    <row r="9" spans="1:1" s="106" customFormat="1">
      <c r="A9" s="144" t="s">
        <v>7</v>
      </c>
    </row>
    <row r="10" spans="1:1" s="106" customFormat="1">
      <c r="A10" s="144" t="s">
        <v>8</v>
      </c>
    </row>
    <row r="11" spans="1:1" s="106" customFormat="1">
      <c r="A11" s="144" t="s">
        <v>9</v>
      </c>
    </row>
    <row r="12" spans="1:1" s="106" customFormat="1">
      <c r="A12" s="144" t="s">
        <v>10</v>
      </c>
    </row>
    <row r="13" spans="1:1" s="106" customFormat="1">
      <c r="A13" s="144" t="s">
        <v>11</v>
      </c>
    </row>
    <row r="14" spans="1:1" s="106" customFormat="1">
      <c r="A14" s="144" t="s">
        <v>12</v>
      </c>
    </row>
    <row r="15" spans="1:1" s="106" customFormat="1">
      <c r="A15" s="144" t="s">
        <v>13</v>
      </c>
    </row>
    <row r="16" spans="1:1" s="106" customFormat="1">
      <c r="A16" s="145" t="s">
        <v>14</v>
      </c>
    </row>
    <row r="17" spans="1:2" s="106" customFormat="1">
      <c r="A17" s="144" t="s">
        <v>15</v>
      </c>
    </row>
    <row r="18" spans="1:2" s="106" customFormat="1">
      <c r="A18" s="144" t="s">
        <v>16</v>
      </c>
    </row>
    <row r="19" spans="1:2" s="106" customFormat="1">
      <c r="A19" s="144" t="s">
        <v>17</v>
      </c>
    </row>
    <row r="20" spans="1:2" s="106" customFormat="1">
      <c r="A20" s="144" t="s">
        <v>18</v>
      </c>
    </row>
    <row r="21" spans="1:2" s="106" customFormat="1">
      <c r="A21" s="144" t="s">
        <v>19</v>
      </c>
    </row>
    <row r="22" spans="1:2" s="106" customFormat="1">
      <c r="A22" s="144" t="s">
        <v>20</v>
      </c>
    </row>
    <row r="23" spans="1:2" s="106" customFormat="1">
      <c r="A23" s="144" t="s">
        <v>21</v>
      </c>
    </row>
    <row r="25" spans="1:2">
      <c r="A25" s="99" t="s">
        <v>22</v>
      </c>
      <c r="B25" s="99"/>
    </row>
    <row r="26" spans="1:2">
      <c r="A26" s="100" t="s">
        <v>23</v>
      </c>
      <c r="B26" s="100" t="s">
        <v>24</v>
      </c>
    </row>
    <row r="27" spans="1:2">
      <c r="A27" s="101" t="s">
        <v>25</v>
      </c>
      <c r="B27" s="102" t="s">
        <v>26</v>
      </c>
    </row>
    <row r="28" spans="1:2">
      <c r="A28" s="101" t="s">
        <v>27</v>
      </c>
      <c r="B28" s="102" t="s">
        <v>28</v>
      </c>
    </row>
    <row r="29" spans="1:2">
      <c r="A29" s="101" t="s">
        <v>29</v>
      </c>
      <c r="B29" s="102" t="s">
        <v>30</v>
      </c>
    </row>
    <row r="30" spans="1:2">
      <c r="A30" s="101" t="s">
        <v>31</v>
      </c>
      <c r="B30" s="102" t="s">
        <v>32</v>
      </c>
    </row>
    <row r="31" spans="1:2">
      <c r="A31" s="101" t="s">
        <v>33</v>
      </c>
      <c r="B31" s="102" t="s">
        <v>34</v>
      </c>
    </row>
    <row r="32" spans="1:2">
      <c r="A32" s="101" t="s">
        <v>35</v>
      </c>
      <c r="B32" s="102" t="s">
        <v>36</v>
      </c>
    </row>
  </sheetData>
  <hyperlinks>
    <hyperlink ref="A9" location="'Tableaux-Membres-DEF'!A1" display="Tableau 1.1 : Répartition des membres de ménages agricoles selon le sexe et par région" xr:uid="{1BE0F8F3-D24E-4DF6-864A-200E91A99CDB}"/>
    <hyperlink ref="A10" location="'Tableaux-Membres-DEF'!A19" display="Tableau 1.2 : Répartition des membres agés de 6 ans et plus des menages agricoles selon le niveau d'instruction par région" xr:uid="{FC05F389-2AAD-4D2F-A4ED-E83100243D51}"/>
    <hyperlink ref="A11" location="'Tableaux-Membres-DEF'!A37" display="Tableau 1.3.1 : Répartition des mémbres selon le sexe par tranche d'âges" xr:uid="{85C53DEE-7B6D-4EC6-A24B-E3A73505C3D9}"/>
    <hyperlink ref="A12" location="'Tableaux-Membres-DEF'!A56" display="Tableau 1.3.2 : Répartition des mémbres selon la tranche d'âges spéciaux par région" xr:uid="{5C8AF445-87B2-4FE5-B23A-76F919BA3ACE}"/>
    <hyperlink ref="A13" location="'Tableaux-Membres-DEF'!A73" display="Tableau 1.4 : Effectifs, proportion et répartition  des membres alphabétisés selon le sexe et par région" xr:uid="{18D2DC27-45EB-4B6E-9F80-A92C2E373DB2}"/>
    <hyperlink ref="A14" location="'Tableaux-Membres-DEF'!A91" display="Tableau 1.5 : Repartition des membres  de 6ans et plus selon le type d'OPA et par région" xr:uid="{CC9B6CD4-1CDA-4C5E-B704-358B58BE75F5}"/>
    <hyperlink ref="A15" location="'Tableaux-Membres-DEF'!A109" display="Tableau 1.6 : Effectifs,  et répartition des membres appartenant à une OPA selon le sexe et par région" xr:uid="{D31C3AD9-E8B9-4337-A5D4-8504F45B1B26}"/>
    <hyperlink ref="A16" location="'Tableaux-Membres-DEF'!A127" display="Tableau 1.7 .2 : Répartition du nombre de producteurs agricoles selon le sexe et par région" xr:uid="{3544DCE4-07CB-4161-A900-7087EFC9582D}"/>
    <hyperlink ref="A17" location="'Tableaux-Membres-DEF'!A145" display="Tableau 1.7 .1 : Proportion  des responsables de parcelles agricoles selon le domaine de production et par région" xr:uid="{392FCCFF-601E-4CF7-8E34-67D18A24CA9E}"/>
    <hyperlink ref="A18" location="'Tableaux-Membres-DEF'!A163" display="Tableau 1.8 : Répartition des membres agricoles par statut d'occupation selon le sexe" xr:uid="{9475CDD2-DC08-4EC4-9255-3BD19F261D64}"/>
    <hyperlink ref="A19" location="'Tableaux-Membres-DEF'!A172" display="Tableau 1.9 : Répartition des membres des ménages agricoles par type d'activités agricoles  selon la région" xr:uid="{709996BA-7DEE-4B11-AEED-353AC66CB0CA}"/>
    <hyperlink ref="A20" location="'Tableaux-Membres-DEF'!A190" display="Tableau 1.9 : Répartition des membres des ménages agrcoles par type d'activités non agricoles selon la région" xr:uid="{6E0DF590-7325-4089-A34B-928ED6B99626}"/>
    <hyperlink ref="A21" location="'Tableaux-Membres-DEF'!A208" display="Tableau 1.10 : Proportion des membres de ménages agricoles par type d'activité selon le sexe" xr:uid="{408C372C-2A57-4B09-850B-A9527915C0B5}"/>
    <hyperlink ref="A22" location="'Tableaux-Membres-DEF'!A221" display="Tableau 1.11 : Proportion et revenu moyen des membres de ménages agricoles pratiquant l'orpaillage comme activité principale, par région" xr:uid="{02D5F8EB-F17A-4C7E-BE42-69D3E054EC9D}"/>
    <hyperlink ref="A23" location="'Tableaux-Membres-DEF'!A238" display="Tableau 1.12 : Effectifs et proportions des responsables de parcelles tout type confondu ayant demandé un crédit, et celle ayant reçu un crédit, par région" xr:uid="{A61796E2-8A76-4679-994E-6B254D0CE4F8}"/>
    <hyperlink ref="A6" r:id="rId1" xr:uid="{3FBE91FA-280A-4250-B2A4-7647D6400BD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76B86-3ED8-4B04-B357-F6FF548A766D}">
  <dimension ref="A1:AH266"/>
  <sheetViews>
    <sheetView topLeftCell="A242" workbookViewId="0">
      <selection activeCell="A239" sqref="A239:A240"/>
    </sheetView>
  </sheetViews>
  <sheetFormatPr defaultColWidth="9.140625" defaultRowHeight="13.15"/>
  <cols>
    <col min="1" max="1" width="22.7109375" style="4" customWidth="1"/>
    <col min="2" max="2" width="20.28515625" style="4" customWidth="1"/>
    <col min="3" max="3" width="17.28515625" style="4" customWidth="1"/>
    <col min="4" max="4" width="22.140625" style="4" customWidth="1"/>
    <col min="5" max="5" width="19.28515625" style="4" customWidth="1"/>
    <col min="6" max="9" width="13.5703125" style="4" customWidth="1"/>
    <col min="10" max="10" width="16.7109375" style="4" customWidth="1"/>
    <col min="11" max="22" width="13.5703125" style="4" customWidth="1"/>
    <col min="23" max="16384" width="9.140625" style="4"/>
  </cols>
  <sheetData>
    <row r="1" spans="1:6">
      <c r="A1" s="1" t="s">
        <v>7</v>
      </c>
      <c r="B1" s="2"/>
      <c r="C1" s="2"/>
      <c r="D1" s="2"/>
      <c r="E1" s="2"/>
      <c r="F1" s="3"/>
    </row>
    <row r="2" spans="1:6">
      <c r="A2" s="142" t="s">
        <v>37</v>
      </c>
      <c r="B2" s="130" t="s">
        <v>38</v>
      </c>
      <c r="C2" s="139" t="s">
        <v>39</v>
      </c>
      <c r="D2" s="141" t="s">
        <v>40</v>
      </c>
      <c r="E2" s="141"/>
      <c r="F2" s="21"/>
    </row>
    <row r="3" spans="1:6">
      <c r="A3" s="142"/>
      <c r="B3" s="130"/>
      <c r="C3" s="139"/>
      <c r="D3" s="24" t="s">
        <v>41</v>
      </c>
      <c r="E3" s="24" t="s">
        <v>42</v>
      </c>
    </row>
    <row r="4" spans="1:6">
      <c r="A4" s="22" t="s">
        <v>43</v>
      </c>
      <c r="B4" s="146">
        <v>1697565.6182415066</v>
      </c>
      <c r="C4" s="76">
        <v>11.571176937677389</v>
      </c>
      <c r="D4" s="25">
        <v>48.086873902658482</v>
      </c>
      <c r="E4" s="26">
        <v>51.913126097343522</v>
      </c>
    </row>
    <row r="5" spans="1:6">
      <c r="A5" s="5" t="s">
        <v>44</v>
      </c>
      <c r="B5" s="147">
        <v>572672.94287825201</v>
      </c>
      <c r="C5" s="77">
        <v>3.9035309611943037</v>
      </c>
      <c r="D5" s="6">
        <v>50.314870770676393</v>
      </c>
      <c r="E5" s="27">
        <v>49.685129229322115</v>
      </c>
    </row>
    <row r="6" spans="1:6">
      <c r="A6" s="5" t="s">
        <v>45</v>
      </c>
      <c r="B6" s="147">
        <v>178623.2686745773</v>
      </c>
      <c r="C6" s="77">
        <v>1.2175561432263722</v>
      </c>
      <c r="D6" s="6">
        <v>48.027309611412178</v>
      </c>
      <c r="E6" s="27">
        <v>51.972690388587537</v>
      </c>
    </row>
    <row r="7" spans="1:6">
      <c r="A7" s="5" t="s">
        <v>46</v>
      </c>
      <c r="B7" s="147">
        <v>1289711.3741908236</v>
      </c>
      <c r="C7" s="77">
        <v>8.7911055389753781</v>
      </c>
      <c r="D7" s="6">
        <v>40.350390336895813</v>
      </c>
      <c r="E7" s="27">
        <v>59.649609663103362</v>
      </c>
    </row>
    <row r="8" spans="1:6">
      <c r="A8" s="5" t="s">
        <v>47</v>
      </c>
      <c r="B8" s="147">
        <v>1366305.1815030787</v>
      </c>
      <c r="C8" s="77">
        <v>9.3131946336276155</v>
      </c>
      <c r="D8" s="6">
        <v>46.477963186203006</v>
      </c>
      <c r="E8" s="27">
        <v>53.522036813794863</v>
      </c>
    </row>
    <row r="9" spans="1:6">
      <c r="A9" s="5" t="s">
        <v>48</v>
      </c>
      <c r="B9" s="147">
        <v>1813477.2491031175</v>
      </c>
      <c r="C9" s="77">
        <v>12.36126951225711</v>
      </c>
      <c r="D9" s="6">
        <v>47.426654979697297</v>
      </c>
      <c r="E9" s="27">
        <v>52.573345020303108</v>
      </c>
    </row>
    <row r="10" spans="1:6">
      <c r="A10" s="5" t="s">
        <v>49</v>
      </c>
      <c r="B10" s="147">
        <v>665030.02132539672</v>
      </c>
      <c r="C10" s="77">
        <v>4.5330678018767268</v>
      </c>
      <c r="D10" s="6">
        <v>47.809194161625982</v>
      </c>
      <c r="E10" s="27">
        <v>52.190805838372846</v>
      </c>
    </row>
    <row r="11" spans="1:6">
      <c r="A11" s="5" t="s">
        <v>50</v>
      </c>
      <c r="B11" s="147">
        <v>1610767.0280280963</v>
      </c>
      <c r="C11" s="77">
        <v>10.979528618161627</v>
      </c>
      <c r="D11" s="6">
        <v>46.155092284417591</v>
      </c>
      <c r="E11" s="27">
        <v>53.844907715581869</v>
      </c>
    </row>
    <row r="12" spans="1:6">
      <c r="A12" s="5" t="s">
        <v>51</v>
      </c>
      <c r="B12" s="147">
        <v>1475468.6838013805</v>
      </c>
      <c r="C12" s="77">
        <v>10.057289699324508</v>
      </c>
      <c r="D12" s="6">
        <v>48.471133772102576</v>
      </c>
      <c r="E12" s="27">
        <v>51.528866227896344</v>
      </c>
    </row>
    <row r="13" spans="1:6">
      <c r="A13" s="5" t="s">
        <v>52</v>
      </c>
      <c r="B13" s="147">
        <v>1553894.3717345505</v>
      </c>
      <c r="C13" s="77">
        <v>10.591865507047233</v>
      </c>
      <c r="D13" s="6">
        <v>47.523824927940097</v>
      </c>
      <c r="E13" s="27">
        <v>52.476175072060094</v>
      </c>
    </row>
    <row r="14" spans="1:6">
      <c r="A14" s="5" t="s">
        <v>53</v>
      </c>
      <c r="B14" s="147">
        <v>829422.99527410686</v>
      </c>
      <c r="C14" s="77">
        <v>5.6536254807262827</v>
      </c>
      <c r="D14" s="6">
        <v>46.148440987694457</v>
      </c>
      <c r="E14" s="27">
        <v>53.851559012305636</v>
      </c>
    </row>
    <row r="15" spans="1:6">
      <c r="A15" s="5" t="s">
        <v>54</v>
      </c>
      <c r="B15" s="147">
        <v>775635.44627396623</v>
      </c>
      <c r="C15" s="77">
        <v>5.2869914962507121</v>
      </c>
      <c r="D15" s="6">
        <v>54.577916566856743</v>
      </c>
      <c r="E15" s="27">
        <v>45.422083433142689</v>
      </c>
    </row>
    <row r="16" spans="1:6">
      <c r="A16" s="28" t="s">
        <v>55</v>
      </c>
      <c r="B16" s="148">
        <v>842065.00619150512</v>
      </c>
      <c r="C16" s="78">
        <v>5.7397976696545658</v>
      </c>
      <c r="D16" s="29">
        <v>48.029482504558921</v>
      </c>
      <c r="E16" s="30">
        <v>51.970517495439793</v>
      </c>
    </row>
    <row r="17" spans="1:19">
      <c r="A17" s="31" t="s">
        <v>56</v>
      </c>
      <c r="B17" s="149">
        <v>14670639.187220383</v>
      </c>
      <c r="C17" s="79">
        <v>100</v>
      </c>
      <c r="D17" s="32">
        <v>47.246160157230207</v>
      </c>
      <c r="E17" s="33">
        <v>52.753839842770546</v>
      </c>
    </row>
    <row r="18" spans="1:19">
      <c r="J18" s="150"/>
      <c r="K18" s="150"/>
      <c r="L18" s="150"/>
      <c r="M18" s="150"/>
      <c r="N18" s="150"/>
      <c r="O18" s="150"/>
      <c r="P18" s="150"/>
      <c r="Q18" s="150"/>
    </row>
    <row r="19" spans="1:19">
      <c r="A19" s="1" t="s">
        <v>8</v>
      </c>
      <c r="B19" s="7"/>
      <c r="C19" s="7"/>
      <c r="D19" s="7"/>
      <c r="E19" s="7"/>
      <c r="F19" s="7"/>
      <c r="G19" s="7"/>
      <c r="H19" s="8"/>
      <c r="J19" s="150"/>
      <c r="K19" s="150"/>
      <c r="L19" s="150"/>
      <c r="M19" s="150"/>
      <c r="N19" s="150"/>
      <c r="O19" s="150"/>
      <c r="P19" s="150"/>
      <c r="Q19" s="150"/>
      <c r="R19" s="150"/>
    </row>
    <row r="20" spans="1:19">
      <c r="A20" s="143" t="s">
        <v>37</v>
      </c>
      <c r="B20" s="140" t="s">
        <v>57</v>
      </c>
      <c r="C20" s="141" t="s">
        <v>58</v>
      </c>
      <c r="D20" s="141"/>
      <c r="E20" s="141"/>
      <c r="F20" s="141"/>
      <c r="G20" s="141"/>
      <c r="H20" s="141"/>
      <c r="J20" s="150"/>
      <c r="K20" s="150"/>
      <c r="L20" s="150"/>
      <c r="M20" s="150"/>
      <c r="N20" s="150"/>
      <c r="O20" s="150"/>
      <c r="P20" s="150"/>
      <c r="Q20" s="150"/>
      <c r="R20" s="150"/>
      <c r="S20" s="150"/>
    </row>
    <row r="21" spans="1:19" ht="26.45">
      <c r="A21" s="143"/>
      <c r="B21" s="140"/>
      <c r="C21" s="151" t="s">
        <v>59</v>
      </c>
      <c r="D21" s="24" t="s">
        <v>60</v>
      </c>
      <c r="E21" s="24" t="s">
        <v>61</v>
      </c>
      <c r="F21" s="24" t="s">
        <v>62</v>
      </c>
      <c r="G21" s="24" t="s">
        <v>63</v>
      </c>
      <c r="H21" s="24" t="s">
        <v>64</v>
      </c>
      <c r="J21" s="150"/>
      <c r="K21" s="150"/>
      <c r="L21" s="150"/>
      <c r="M21" s="150"/>
      <c r="N21" s="150"/>
      <c r="O21" s="150"/>
      <c r="P21" s="150"/>
      <c r="Q21" s="150"/>
      <c r="R21" s="150"/>
      <c r="S21" s="150"/>
    </row>
    <row r="22" spans="1:19">
      <c r="A22" s="22" t="s">
        <v>43</v>
      </c>
      <c r="B22" s="152">
        <v>1406467.5594660249</v>
      </c>
      <c r="C22" s="35">
        <v>63.623902673292257</v>
      </c>
      <c r="D22" s="9">
        <v>2.8723437653233264E-2</v>
      </c>
      <c r="E22" s="9">
        <v>26.423492007536538</v>
      </c>
      <c r="F22" s="9">
        <v>8.1983040442017039</v>
      </c>
      <c r="G22" s="9">
        <v>1.4162826505210075</v>
      </c>
      <c r="H22" s="34">
        <v>0.30929518679358159</v>
      </c>
      <c r="I22" s="10"/>
      <c r="J22" s="153"/>
      <c r="K22" s="154"/>
      <c r="L22" s="150"/>
      <c r="M22" s="150"/>
      <c r="N22" s="150"/>
      <c r="O22" s="150"/>
      <c r="P22" s="150"/>
      <c r="Q22" s="150"/>
      <c r="R22" s="150"/>
      <c r="S22" s="150"/>
    </row>
    <row r="23" spans="1:19">
      <c r="A23" s="5" t="s">
        <v>44</v>
      </c>
      <c r="B23" s="155">
        <v>480233.37595771381</v>
      </c>
      <c r="C23" s="35">
        <v>60.342398566723901</v>
      </c>
      <c r="D23" s="9">
        <v>5.5610857217345391E-2</v>
      </c>
      <c r="E23" s="9">
        <v>25.713451309440593</v>
      </c>
      <c r="F23" s="9">
        <v>11.495288807999007</v>
      </c>
      <c r="G23" s="9">
        <v>2.0913312358808738</v>
      </c>
      <c r="H23" s="34">
        <v>0.30191922273762462</v>
      </c>
      <c r="I23" s="10"/>
      <c r="J23" s="150"/>
      <c r="K23" s="150"/>
      <c r="L23" s="150"/>
      <c r="M23" s="150"/>
      <c r="N23" s="150"/>
      <c r="O23" s="150"/>
      <c r="P23" s="150"/>
      <c r="Q23" s="150"/>
      <c r="R23" s="150"/>
      <c r="S23" s="150"/>
    </row>
    <row r="24" spans="1:19">
      <c r="A24" s="5" t="s">
        <v>45</v>
      </c>
      <c r="B24" s="155">
        <v>149736.51359876714</v>
      </c>
      <c r="C24" s="35">
        <v>41.112275565701339</v>
      </c>
      <c r="D24" s="9" t="s">
        <v>65</v>
      </c>
      <c r="E24" s="9">
        <v>40.805806976099426</v>
      </c>
      <c r="F24" s="9">
        <v>15.535849351544364</v>
      </c>
      <c r="G24" s="9">
        <v>2.2603583879948896</v>
      </c>
      <c r="H24" s="34">
        <v>0.2857097186597114</v>
      </c>
      <c r="I24" s="10"/>
      <c r="J24" s="150"/>
      <c r="K24" s="150"/>
      <c r="L24" s="150"/>
      <c r="M24" s="150"/>
      <c r="N24" s="150"/>
      <c r="O24" s="150"/>
      <c r="P24" s="150"/>
      <c r="Q24" s="150"/>
      <c r="R24" s="150"/>
      <c r="S24" s="150"/>
    </row>
    <row r="25" spans="1:19">
      <c r="A25" s="5" t="s">
        <v>46</v>
      </c>
      <c r="B25" s="155">
        <v>1053937.5078527282</v>
      </c>
      <c r="C25" s="35">
        <v>53.146475522589441</v>
      </c>
      <c r="D25" s="9">
        <v>7.9159333228636497E-2</v>
      </c>
      <c r="E25" s="9">
        <v>30.826047042513959</v>
      </c>
      <c r="F25" s="9">
        <v>12.505158878271889</v>
      </c>
      <c r="G25" s="9">
        <v>3.0454184075673334</v>
      </c>
      <c r="H25" s="34">
        <v>0.39774081582792215</v>
      </c>
      <c r="I25" s="10"/>
      <c r="J25" s="150"/>
      <c r="K25" s="150"/>
      <c r="L25" s="150"/>
      <c r="M25" s="150"/>
      <c r="N25" s="150"/>
      <c r="O25" s="150"/>
      <c r="P25" s="150"/>
      <c r="Q25" s="150"/>
      <c r="R25" s="150"/>
      <c r="S25" s="150"/>
    </row>
    <row r="26" spans="1:19">
      <c r="A26" s="5" t="s">
        <v>47</v>
      </c>
      <c r="B26" s="155">
        <v>1107304.741816347</v>
      </c>
      <c r="C26" s="35">
        <v>60.764513255634697</v>
      </c>
      <c r="D26" s="9">
        <v>0.14379663947311652</v>
      </c>
      <c r="E26" s="9">
        <v>26.54735912711671</v>
      </c>
      <c r="F26" s="9">
        <v>11.079913248301224</v>
      </c>
      <c r="G26" s="9">
        <v>1.436719703422338</v>
      </c>
      <c r="H26" s="34">
        <v>2.7698026051819844E-2</v>
      </c>
      <c r="I26" s="10"/>
      <c r="J26" s="150"/>
      <c r="K26" s="150"/>
      <c r="L26" s="150"/>
      <c r="M26" s="150"/>
      <c r="N26" s="150"/>
      <c r="O26" s="150"/>
      <c r="P26" s="150"/>
      <c r="Q26" s="150"/>
      <c r="R26" s="150"/>
      <c r="S26" s="150"/>
    </row>
    <row r="27" spans="1:19">
      <c r="A27" s="5" t="s">
        <v>48</v>
      </c>
      <c r="B27" s="155">
        <v>1503264.1471298211</v>
      </c>
      <c r="C27" s="35">
        <v>55.628734628740105</v>
      </c>
      <c r="D27" s="9">
        <v>8.7278095909319911E-2</v>
      </c>
      <c r="E27" s="9">
        <v>32.754022308998046</v>
      </c>
      <c r="F27" s="9">
        <v>9.7491443467463661</v>
      </c>
      <c r="G27" s="9">
        <v>1.62629481017625</v>
      </c>
      <c r="H27" s="34">
        <v>0.15452580942985147</v>
      </c>
      <c r="I27" s="10"/>
      <c r="J27" s="150"/>
      <c r="K27" s="150"/>
      <c r="L27" s="150"/>
      <c r="M27" s="150"/>
      <c r="N27" s="150"/>
      <c r="O27" s="150"/>
      <c r="P27" s="150"/>
      <c r="Q27" s="150"/>
      <c r="R27" s="150"/>
      <c r="S27" s="150"/>
    </row>
    <row r="28" spans="1:19">
      <c r="A28" s="5" t="s">
        <v>49</v>
      </c>
      <c r="B28" s="155">
        <v>559543.31570530927</v>
      </c>
      <c r="C28" s="35">
        <v>48.104404337194332</v>
      </c>
      <c r="D28" s="9">
        <v>0.23181289579490916</v>
      </c>
      <c r="E28" s="9">
        <v>32.730337477164085</v>
      </c>
      <c r="F28" s="9">
        <v>15.766937546941149</v>
      </c>
      <c r="G28" s="9">
        <v>2.4418912365658412</v>
      </c>
      <c r="H28" s="34">
        <v>0.72461650633879227</v>
      </c>
      <c r="I28" s="10"/>
      <c r="J28" s="150"/>
      <c r="K28" s="150"/>
      <c r="L28" s="150"/>
      <c r="M28" s="150"/>
      <c r="N28" s="150"/>
      <c r="O28" s="150"/>
      <c r="P28" s="150"/>
      <c r="Q28" s="150"/>
      <c r="R28" s="150"/>
      <c r="S28" s="150"/>
    </row>
    <row r="29" spans="1:19">
      <c r="A29" s="5" t="s">
        <v>50</v>
      </c>
      <c r="B29" s="155">
        <v>1307816.6354082094</v>
      </c>
      <c r="C29" s="35">
        <v>66.829663641897199</v>
      </c>
      <c r="D29" s="9" t="s">
        <v>65</v>
      </c>
      <c r="E29" s="9">
        <v>19.351446980748662</v>
      </c>
      <c r="F29" s="9">
        <v>11.753136306109015</v>
      </c>
      <c r="G29" s="9">
        <v>1.8748680549188541</v>
      </c>
      <c r="H29" s="34">
        <v>0.18967569193284808</v>
      </c>
      <c r="I29" s="10"/>
      <c r="J29" s="150"/>
      <c r="K29" s="150"/>
      <c r="L29" s="150"/>
      <c r="M29" s="150"/>
      <c r="N29" s="150"/>
      <c r="O29" s="150"/>
      <c r="P29" s="150"/>
      <c r="Q29" s="150"/>
      <c r="R29" s="150"/>
      <c r="S29" s="150"/>
    </row>
    <row r="30" spans="1:19">
      <c r="A30" s="5" t="s">
        <v>51</v>
      </c>
      <c r="B30" s="155">
        <v>1226649.7173571705</v>
      </c>
      <c r="C30" s="35">
        <v>51.430523558340639</v>
      </c>
      <c r="D30" s="9">
        <v>0.11029499558673403</v>
      </c>
      <c r="E30" s="9">
        <v>34.068495047607399</v>
      </c>
      <c r="F30" s="9">
        <v>12.413833986170925</v>
      </c>
      <c r="G30" s="9">
        <v>1.7038368821547105</v>
      </c>
      <c r="H30" s="34">
        <v>0.27301553013715757</v>
      </c>
      <c r="I30" s="10"/>
      <c r="J30" s="150"/>
      <c r="K30" s="150"/>
      <c r="L30" s="150"/>
      <c r="M30" s="150"/>
      <c r="N30" s="150"/>
      <c r="O30" s="150"/>
      <c r="P30" s="150"/>
      <c r="Q30" s="150"/>
      <c r="R30" s="150"/>
      <c r="S30" s="150"/>
    </row>
    <row r="31" spans="1:19">
      <c r="A31" s="5" t="s">
        <v>52</v>
      </c>
      <c r="B31" s="155">
        <v>1280500.5956041666</v>
      </c>
      <c r="C31" s="35">
        <v>54.399435527989191</v>
      </c>
      <c r="D31" s="9">
        <v>0.11937368509524471</v>
      </c>
      <c r="E31" s="9">
        <v>35.637504650250861</v>
      </c>
      <c r="F31" s="9">
        <v>8.3505305128877154</v>
      </c>
      <c r="G31" s="9">
        <v>1.4251339091874162</v>
      </c>
      <c r="H31" s="34">
        <v>6.802171458961738E-2</v>
      </c>
      <c r="I31" s="10"/>
      <c r="J31" s="150"/>
      <c r="K31" s="150"/>
      <c r="L31" s="150"/>
      <c r="M31" s="150"/>
      <c r="N31" s="150"/>
      <c r="O31" s="150"/>
      <c r="P31" s="150"/>
      <c r="Q31" s="150"/>
      <c r="R31" s="150"/>
      <c r="S31" s="150"/>
    </row>
    <row r="32" spans="1:19">
      <c r="A32" s="5" t="s">
        <v>53</v>
      </c>
      <c r="B32" s="155">
        <v>687073.4687253451</v>
      </c>
      <c r="C32" s="35">
        <v>55.076954978546425</v>
      </c>
      <c r="D32" s="9">
        <v>7.6834453883996762E-2</v>
      </c>
      <c r="E32" s="9">
        <v>30.215587361851838</v>
      </c>
      <c r="F32" s="9">
        <v>12.512290377976045</v>
      </c>
      <c r="G32" s="9">
        <v>1.9735536557315894</v>
      </c>
      <c r="H32" s="34">
        <v>0.14477917200974733</v>
      </c>
      <c r="I32" s="10"/>
      <c r="J32" s="150"/>
      <c r="K32" s="150"/>
      <c r="L32" s="150"/>
      <c r="M32" s="150"/>
      <c r="N32" s="150"/>
      <c r="O32" s="150"/>
      <c r="P32" s="150"/>
      <c r="Q32" s="150"/>
      <c r="R32" s="150"/>
      <c r="S32" s="150"/>
    </row>
    <row r="33" spans="1:19">
      <c r="A33" s="5" t="s">
        <v>54</v>
      </c>
      <c r="B33" s="155">
        <v>648849.38709044468</v>
      </c>
      <c r="C33" s="35">
        <v>83.148445465019165</v>
      </c>
      <c r="D33" s="9">
        <v>0.42025628433004614</v>
      </c>
      <c r="E33" s="9">
        <v>14.057938573064307</v>
      </c>
      <c r="F33" s="9">
        <v>2.3059633690131034</v>
      </c>
      <c r="G33" s="9">
        <v>6.7396308573710151E-2</v>
      </c>
      <c r="H33" s="34" t="s">
        <v>65</v>
      </c>
      <c r="I33" s="10"/>
      <c r="J33" s="150"/>
      <c r="K33" s="150"/>
      <c r="L33" s="150"/>
      <c r="M33" s="150"/>
      <c r="N33" s="150"/>
      <c r="O33" s="150"/>
      <c r="P33" s="150"/>
      <c r="Q33" s="150"/>
      <c r="R33" s="150"/>
      <c r="S33" s="150"/>
    </row>
    <row r="34" spans="1:19">
      <c r="A34" s="28" t="s">
        <v>55</v>
      </c>
      <c r="B34" s="156">
        <v>713363.49964648543</v>
      </c>
      <c r="C34" s="35">
        <v>63.831281370090863</v>
      </c>
      <c r="D34" s="9" t="s">
        <v>65</v>
      </c>
      <c r="E34" s="9">
        <v>23.594868077232153</v>
      </c>
      <c r="F34" s="9">
        <v>10.593636252518637</v>
      </c>
      <c r="G34" s="9">
        <v>1.7761378292839789</v>
      </c>
      <c r="H34" s="34">
        <v>0.20407647087349845</v>
      </c>
      <c r="I34" s="10"/>
      <c r="J34" s="150"/>
      <c r="K34" s="150"/>
      <c r="L34" s="150"/>
      <c r="M34" s="150"/>
      <c r="N34" s="150"/>
      <c r="O34" s="150"/>
      <c r="P34" s="150"/>
      <c r="Q34" s="150"/>
      <c r="R34" s="150"/>
      <c r="S34" s="150"/>
    </row>
    <row r="35" spans="1:19">
      <c r="A35" s="31" t="s">
        <v>56</v>
      </c>
      <c r="B35" s="157">
        <v>12124740.465358634</v>
      </c>
      <c r="C35" s="36">
        <v>59.047486021959358</v>
      </c>
      <c r="D35" s="37">
        <v>9.7803865876340892E-2</v>
      </c>
      <c r="E35" s="37">
        <v>28.41328322215028</v>
      </c>
      <c r="F35" s="37">
        <v>10.494561578280912</v>
      </c>
      <c r="G35" s="37">
        <v>1.7303338656432374</v>
      </c>
      <c r="H35" s="38">
        <v>0.21653144608757413</v>
      </c>
      <c r="I35" s="10"/>
      <c r="J35" s="150"/>
      <c r="K35" s="150"/>
      <c r="L35" s="150"/>
      <c r="M35" s="150"/>
      <c r="N35" s="150"/>
      <c r="O35" s="150"/>
      <c r="P35" s="150"/>
      <c r="Q35" s="150"/>
      <c r="R35" s="150"/>
      <c r="S35" s="150"/>
    </row>
    <row r="36" spans="1:19">
      <c r="F36" s="11"/>
      <c r="G36" s="11"/>
      <c r="H36" s="11"/>
      <c r="I36" s="11"/>
      <c r="J36" s="150"/>
      <c r="K36" s="150"/>
      <c r="L36" s="150"/>
      <c r="M36" s="150"/>
      <c r="N36" s="150"/>
      <c r="O36" s="150"/>
      <c r="P36" s="150"/>
      <c r="Q36" s="150"/>
      <c r="R36" s="150"/>
      <c r="S36" s="150"/>
    </row>
    <row r="37" spans="1:19">
      <c r="A37" s="1" t="s">
        <v>9</v>
      </c>
      <c r="B37" s="7"/>
      <c r="C37" s="7"/>
      <c r="D37" s="8"/>
      <c r="E37" s="11"/>
      <c r="S37" s="150"/>
    </row>
    <row r="38" spans="1:19">
      <c r="A38" s="133"/>
      <c r="B38" s="134" t="s">
        <v>66</v>
      </c>
      <c r="C38" s="135"/>
      <c r="D38" s="136"/>
      <c r="E38" s="11"/>
      <c r="S38" s="150"/>
    </row>
    <row r="39" spans="1:19">
      <c r="A39" s="108"/>
      <c r="B39" s="24" t="s">
        <v>41</v>
      </c>
      <c r="C39" s="24" t="s">
        <v>42</v>
      </c>
      <c r="D39" s="42" t="s">
        <v>67</v>
      </c>
      <c r="E39" s="11"/>
    </row>
    <row r="40" spans="1:19">
      <c r="A40" s="45" t="s">
        <v>68</v>
      </c>
      <c r="B40" s="43">
        <v>6.8</v>
      </c>
      <c r="C40" s="40">
        <v>6.8</v>
      </c>
      <c r="D40" s="44">
        <v>13.7</v>
      </c>
      <c r="E40" s="11"/>
    </row>
    <row r="41" spans="1:19">
      <c r="A41" s="46" t="s">
        <v>69</v>
      </c>
      <c r="B41" s="43">
        <v>8.8000000000000007</v>
      </c>
      <c r="C41" s="40">
        <v>8.8000000000000007</v>
      </c>
      <c r="D41" s="44">
        <v>17.600000000000001</v>
      </c>
      <c r="E41" s="11"/>
    </row>
    <row r="42" spans="1:19">
      <c r="A42" s="46" t="s">
        <v>70</v>
      </c>
      <c r="B42" s="43">
        <v>7.9</v>
      </c>
      <c r="C42" s="40">
        <v>7.1</v>
      </c>
      <c r="D42" s="44">
        <v>15</v>
      </c>
      <c r="E42" s="11"/>
    </row>
    <row r="43" spans="1:19">
      <c r="A43" s="45" t="s">
        <v>71</v>
      </c>
      <c r="B43" s="43">
        <v>5.5</v>
      </c>
      <c r="C43" s="40">
        <v>5.6</v>
      </c>
      <c r="D43" s="44">
        <v>11.1</v>
      </c>
      <c r="E43" s="11"/>
    </row>
    <row r="44" spans="1:19">
      <c r="A44" s="45" t="s">
        <v>72</v>
      </c>
      <c r="B44" s="43">
        <v>3.1</v>
      </c>
      <c r="C44" s="40">
        <v>4.3</v>
      </c>
      <c r="D44" s="44">
        <v>7.5</v>
      </c>
      <c r="E44" s="11"/>
    </row>
    <row r="45" spans="1:19">
      <c r="A45" s="45" t="s">
        <v>73</v>
      </c>
      <c r="B45" s="43">
        <v>2.6</v>
      </c>
      <c r="C45" s="40">
        <v>3.4</v>
      </c>
      <c r="D45" s="44">
        <v>6</v>
      </c>
      <c r="E45" s="11"/>
    </row>
    <row r="46" spans="1:19">
      <c r="A46" s="45" t="s">
        <v>74</v>
      </c>
      <c r="B46" s="43">
        <v>2.1</v>
      </c>
      <c r="C46" s="40">
        <v>3</v>
      </c>
      <c r="D46" s="44">
        <v>5.0999999999999996</v>
      </c>
      <c r="E46" s="11"/>
    </row>
    <row r="47" spans="1:19">
      <c r="A47" s="45" t="s">
        <v>75</v>
      </c>
      <c r="B47" s="43">
        <v>1.8</v>
      </c>
      <c r="C47" s="40">
        <v>2.8</v>
      </c>
      <c r="D47" s="44">
        <v>4.5</v>
      </c>
      <c r="E47" s="11"/>
    </row>
    <row r="48" spans="1:19">
      <c r="A48" s="45" t="s">
        <v>76</v>
      </c>
      <c r="B48" s="43">
        <v>1.8</v>
      </c>
      <c r="C48" s="40">
        <v>2.8</v>
      </c>
      <c r="D48" s="44">
        <v>4.5999999999999996</v>
      </c>
      <c r="E48" s="11"/>
    </row>
    <row r="49" spans="1:9">
      <c r="A49" s="45" t="s">
        <v>77</v>
      </c>
      <c r="B49" s="43">
        <v>1.3</v>
      </c>
      <c r="C49" s="40">
        <v>1.8</v>
      </c>
      <c r="D49" s="44">
        <v>3</v>
      </c>
      <c r="E49" s="11"/>
    </row>
    <row r="50" spans="1:9">
      <c r="A50" s="45" t="s">
        <v>78</v>
      </c>
      <c r="B50" s="43">
        <v>1.3</v>
      </c>
      <c r="C50" s="40">
        <v>1.8</v>
      </c>
      <c r="D50" s="44">
        <v>3.1</v>
      </c>
      <c r="E50" s="11"/>
    </row>
    <row r="51" spans="1:9">
      <c r="A51" s="45" t="s">
        <v>79</v>
      </c>
      <c r="B51" s="43">
        <v>1.1000000000000001</v>
      </c>
      <c r="C51" s="40">
        <v>1.3</v>
      </c>
      <c r="D51" s="44">
        <v>2.4</v>
      </c>
      <c r="E51" s="11"/>
    </row>
    <row r="52" spans="1:9">
      <c r="A52" s="45" t="s">
        <v>80</v>
      </c>
      <c r="B52" s="43">
        <v>0.9</v>
      </c>
      <c r="C52" s="40">
        <v>1.2</v>
      </c>
      <c r="D52" s="44">
        <v>2.2000000000000002</v>
      </c>
      <c r="E52" s="11"/>
    </row>
    <row r="53" spans="1:9">
      <c r="A53" s="45" t="s">
        <v>81</v>
      </c>
      <c r="B53" s="43">
        <v>2</v>
      </c>
      <c r="C53" s="40">
        <v>2</v>
      </c>
      <c r="D53" s="44">
        <v>4.0999999999999996</v>
      </c>
      <c r="E53" s="11"/>
    </row>
    <row r="54" spans="1:9">
      <c r="A54" s="47" t="s">
        <v>67</v>
      </c>
      <c r="B54" s="48">
        <v>47.2</v>
      </c>
      <c r="C54" s="49">
        <v>52.8</v>
      </c>
      <c r="D54" s="50">
        <v>100</v>
      </c>
      <c r="E54" s="11"/>
    </row>
    <row r="55" spans="1:9">
      <c r="F55" s="11"/>
      <c r="G55" s="11"/>
      <c r="H55" s="11"/>
      <c r="I55" s="11"/>
    </row>
    <row r="56" spans="1:9">
      <c r="A56" s="1" t="s">
        <v>10</v>
      </c>
      <c r="B56" s="7"/>
      <c r="C56" s="7"/>
      <c r="D56" s="7"/>
      <c r="E56" s="7"/>
      <c r="F56" s="8"/>
    </row>
    <row r="57" spans="1:9">
      <c r="A57" s="55" t="s">
        <v>37</v>
      </c>
      <c r="B57" s="23" t="s">
        <v>82</v>
      </c>
      <c r="C57" s="75" t="s">
        <v>83</v>
      </c>
      <c r="D57" s="56" t="s">
        <v>84</v>
      </c>
      <c r="E57" s="24" t="s">
        <v>81</v>
      </c>
      <c r="F57" s="57" t="s">
        <v>67</v>
      </c>
    </row>
    <row r="58" spans="1:9">
      <c r="A58" s="59" t="s">
        <v>43</v>
      </c>
      <c r="B58" s="158">
        <v>1697565.6182415066</v>
      </c>
      <c r="C58" s="51">
        <v>75.382794429798778</v>
      </c>
      <c r="D58" s="52">
        <v>20.84099176012592</v>
      </c>
      <c r="E58" s="51">
        <v>3.776213810075626</v>
      </c>
      <c r="F58" s="58">
        <v>100</v>
      </c>
    </row>
    <row r="59" spans="1:9">
      <c r="A59" s="60" t="s">
        <v>44</v>
      </c>
      <c r="B59" s="158">
        <v>572672.94287825201</v>
      </c>
      <c r="C59" s="53">
        <v>76.291856743387783</v>
      </c>
      <c r="D59" s="54">
        <v>21.031601056560405</v>
      </c>
      <c r="E59" s="53">
        <v>2.6765422000508838</v>
      </c>
      <c r="F59" s="58">
        <v>100</v>
      </c>
    </row>
    <row r="60" spans="1:9">
      <c r="A60" s="60" t="s">
        <v>45</v>
      </c>
      <c r="B60" s="158">
        <v>178623.2686745773</v>
      </c>
      <c r="C60" s="53">
        <v>71.713971116469409</v>
      </c>
      <c r="D60" s="54">
        <v>23.412549490946581</v>
      </c>
      <c r="E60" s="53">
        <v>4.8734793925840441</v>
      </c>
      <c r="F60" s="58">
        <v>100</v>
      </c>
    </row>
    <row r="61" spans="1:9">
      <c r="A61" s="60" t="s">
        <v>46</v>
      </c>
      <c r="B61" s="158">
        <v>1289711.3741908236</v>
      </c>
      <c r="C61" s="53">
        <v>73.163951264374177</v>
      </c>
      <c r="D61" s="54">
        <v>21.442477413008938</v>
      </c>
      <c r="E61" s="53">
        <v>5.3935713226160171</v>
      </c>
      <c r="F61" s="58">
        <v>100</v>
      </c>
    </row>
    <row r="62" spans="1:9">
      <c r="A62" s="60" t="s">
        <v>47</v>
      </c>
      <c r="B62" s="158">
        <v>1366305.1815030787</v>
      </c>
      <c r="C62" s="53">
        <v>77.726633598057319</v>
      </c>
      <c r="D62" s="54">
        <v>18.541605904397905</v>
      </c>
      <c r="E62" s="53">
        <v>3.7317604975429819</v>
      </c>
      <c r="F62" s="58">
        <v>100</v>
      </c>
    </row>
    <row r="63" spans="1:9">
      <c r="A63" s="60" t="s">
        <v>48</v>
      </c>
      <c r="B63" s="158">
        <v>1813477.2491031175</v>
      </c>
      <c r="C63" s="53">
        <v>74.720897243915317</v>
      </c>
      <c r="D63" s="54">
        <v>20.697452002619201</v>
      </c>
      <c r="E63" s="53">
        <v>4.5816507534653628</v>
      </c>
      <c r="F63" s="58">
        <v>100</v>
      </c>
    </row>
    <row r="64" spans="1:9">
      <c r="A64" s="60" t="s">
        <v>49</v>
      </c>
      <c r="B64" s="158">
        <v>665030.02132539672</v>
      </c>
      <c r="C64" s="53">
        <v>71.09591800033094</v>
      </c>
      <c r="D64" s="54">
        <v>21.855177193000557</v>
      </c>
      <c r="E64" s="53">
        <v>7.0489048066673403</v>
      </c>
      <c r="F64" s="58">
        <v>100</v>
      </c>
    </row>
    <row r="65" spans="1:21">
      <c r="A65" s="60" t="s">
        <v>50</v>
      </c>
      <c r="B65" s="158">
        <v>1610767.0280280963</v>
      </c>
      <c r="C65" s="53">
        <v>79.545756516954981</v>
      </c>
      <c r="D65" s="54">
        <v>17.197755986656666</v>
      </c>
      <c r="E65" s="53">
        <v>3.256487496388385</v>
      </c>
      <c r="F65" s="58">
        <v>100</v>
      </c>
    </row>
    <row r="66" spans="1:21">
      <c r="A66" s="60" t="s">
        <v>51</v>
      </c>
      <c r="B66" s="158">
        <v>1475468.6838013805</v>
      </c>
      <c r="C66" s="53">
        <v>77.755627813900446</v>
      </c>
      <c r="D66" s="54">
        <v>19.68866844702762</v>
      </c>
      <c r="E66" s="53">
        <v>2.5557037390699522</v>
      </c>
      <c r="F66" s="58">
        <v>100</v>
      </c>
    </row>
    <row r="67" spans="1:21">
      <c r="A67" s="60" t="s">
        <v>52</v>
      </c>
      <c r="B67" s="158">
        <v>1553894.3717345505</v>
      </c>
      <c r="C67" s="53">
        <v>77.516660643221542</v>
      </c>
      <c r="D67" s="54">
        <v>18.20107018002922</v>
      </c>
      <c r="E67" s="53">
        <v>4.2822691767497725</v>
      </c>
      <c r="F67" s="58">
        <v>100</v>
      </c>
    </row>
    <row r="68" spans="1:21">
      <c r="A68" s="60" t="s">
        <v>53</v>
      </c>
      <c r="B68" s="158">
        <v>829422.99527410686</v>
      </c>
      <c r="C68" s="53">
        <v>73.328791361403134</v>
      </c>
      <c r="D68" s="54">
        <v>21.867359805331603</v>
      </c>
      <c r="E68" s="53">
        <v>4.8038488332656213</v>
      </c>
      <c r="F68" s="58">
        <v>100</v>
      </c>
    </row>
    <row r="69" spans="1:21">
      <c r="A69" s="60" t="s">
        <v>54</v>
      </c>
      <c r="B69" s="158">
        <v>775635.44627396623</v>
      </c>
      <c r="C69" s="53">
        <v>78.310787089965729</v>
      </c>
      <c r="D69" s="54">
        <v>18.08473098839108</v>
      </c>
      <c r="E69" s="53">
        <v>3.6044819216418134</v>
      </c>
      <c r="F69" s="58">
        <v>100</v>
      </c>
    </row>
    <row r="70" spans="1:21">
      <c r="A70" s="60" t="s">
        <v>55</v>
      </c>
      <c r="B70" s="158">
        <v>842065.00619150512</v>
      </c>
      <c r="C70" s="53">
        <v>74.256623432257726</v>
      </c>
      <c r="D70" s="54">
        <v>21.991400626770339</v>
      </c>
      <c r="E70" s="53">
        <v>3.7519759409703402</v>
      </c>
      <c r="F70" s="58">
        <v>100</v>
      </c>
    </row>
    <row r="71" spans="1:21">
      <c r="A71" s="31" t="s">
        <v>56</v>
      </c>
      <c r="B71" s="159">
        <v>14670639.187220383</v>
      </c>
      <c r="C71" s="61">
        <v>76.016459250183971</v>
      </c>
      <c r="D71" s="62">
        <v>19.929519070137438</v>
      </c>
      <c r="E71" s="61">
        <v>4.054021679679467</v>
      </c>
      <c r="F71" s="63">
        <v>100</v>
      </c>
    </row>
    <row r="72" spans="1:21">
      <c r="H72" s="160"/>
      <c r="I72" s="160"/>
      <c r="J72" s="160"/>
      <c r="K72" s="160"/>
      <c r="L72" s="160"/>
      <c r="M72" s="160"/>
      <c r="N72" s="160"/>
      <c r="O72" s="160"/>
      <c r="P72" s="160"/>
      <c r="Q72" s="160"/>
      <c r="R72" s="160"/>
      <c r="S72" s="160"/>
      <c r="T72" s="160"/>
      <c r="U72" s="150"/>
    </row>
    <row r="73" spans="1:21">
      <c r="A73" s="1" t="s">
        <v>11</v>
      </c>
      <c r="B73" s="7"/>
      <c r="C73" s="7"/>
      <c r="D73" s="7"/>
      <c r="E73" s="7"/>
      <c r="F73" s="7"/>
      <c r="G73" s="7"/>
      <c r="U73" s="150"/>
    </row>
    <row r="74" spans="1:21">
      <c r="A74" s="107"/>
      <c r="B74" s="137" t="s">
        <v>85</v>
      </c>
      <c r="C74" s="138" t="s">
        <v>86</v>
      </c>
      <c r="D74" s="131" t="s">
        <v>87</v>
      </c>
      <c r="E74" s="131"/>
      <c r="F74" s="64"/>
      <c r="T74" s="150"/>
    </row>
    <row r="75" spans="1:21">
      <c r="A75" s="108"/>
      <c r="B75" s="137"/>
      <c r="C75" s="138"/>
      <c r="D75" s="24" t="s">
        <v>41</v>
      </c>
      <c r="E75" s="24" t="s">
        <v>42</v>
      </c>
      <c r="F75" s="11"/>
      <c r="T75" s="150"/>
    </row>
    <row r="76" spans="1:21">
      <c r="A76" s="59" t="s">
        <v>43</v>
      </c>
      <c r="B76" s="158">
        <v>1406467.5594660651</v>
      </c>
      <c r="C76" s="161">
        <v>37.312262100145027</v>
      </c>
      <c r="D76" s="161">
        <v>59.996866627147952</v>
      </c>
      <c r="E76" s="162">
        <v>40.003133372852048</v>
      </c>
      <c r="F76" s="65"/>
      <c r="G76" s="163"/>
      <c r="T76" s="150"/>
    </row>
    <row r="77" spans="1:21">
      <c r="A77" s="60" t="s">
        <v>44</v>
      </c>
      <c r="B77" s="158">
        <v>480233.37595771381</v>
      </c>
      <c r="C77" s="161">
        <v>44.924227738119335</v>
      </c>
      <c r="D77" s="161">
        <v>61.121003085439618</v>
      </c>
      <c r="E77" s="162">
        <v>38.878996914560382</v>
      </c>
      <c r="F77" s="65"/>
      <c r="T77" s="150"/>
    </row>
    <row r="78" spans="1:21">
      <c r="A78" s="60" t="s">
        <v>45</v>
      </c>
      <c r="B78" s="158">
        <v>149736.51359876708</v>
      </c>
      <c r="C78" s="161">
        <v>62.878480568522107</v>
      </c>
      <c r="D78" s="161">
        <v>52.124825272549934</v>
      </c>
      <c r="E78" s="162">
        <v>47.875174727450066</v>
      </c>
      <c r="F78" s="65"/>
      <c r="T78" s="150"/>
    </row>
    <row r="79" spans="1:21">
      <c r="A79" s="60" t="s">
        <v>46</v>
      </c>
      <c r="B79" s="158">
        <v>1053937.5078527268</v>
      </c>
      <c r="C79" s="161">
        <v>47.148749368536905</v>
      </c>
      <c r="D79" s="161">
        <v>39.170484286408531</v>
      </c>
      <c r="E79" s="162">
        <v>60.829515713591476</v>
      </c>
      <c r="F79" s="65"/>
      <c r="T79" s="150"/>
    </row>
    <row r="80" spans="1:21">
      <c r="A80" s="60" t="s">
        <v>47</v>
      </c>
      <c r="B80" s="158">
        <v>1107304.7418163635</v>
      </c>
      <c r="C80" s="161">
        <v>42.898589204396167</v>
      </c>
      <c r="D80" s="161">
        <v>49.997210721895506</v>
      </c>
      <c r="E80" s="162">
        <v>50.002789278104487</v>
      </c>
      <c r="F80" s="65"/>
      <c r="T80" s="150"/>
    </row>
    <row r="81" spans="1:21">
      <c r="A81" s="60" t="s">
        <v>48</v>
      </c>
      <c r="B81" s="158">
        <v>1503264.1471298214</v>
      </c>
      <c r="C81" s="161">
        <v>45.686662862294348</v>
      </c>
      <c r="D81" s="161">
        <v>55.010979514508982</v>
      </c>
      <c r="E81" s="162">
        <v>44.989020485491018</v>
      </c>
      <c r="F81" s="65"/>
      <c r="T81" s="150"/>
    </row>
    <row r="82" spans="1:21">
      <c r="A82" s="60" t="s">
        <v>49</v>
      </c>
      <c r="B82" s="158">
        <v>559302.40344850835</v>
      </c>
      <c r="C82" s="161">
        <v>53.671888179286519</v>
      </c>
      <c r="D82" s="161">
        <v>52.950756322747324</v>
      </c>
      <c r="E82" s="162">
        <v>47.049243677252676</v>
      </c>
      <c r="F82" s="65"/>
      <c r="T82" s="150"/>
    </row>
    <row r="83" spans="1:21">
      <c r="A83" s="60" t="s">
        <v>50</v>
      </c>
      <c r="B83" s="158">
        <v>1307816.6354081996</v>
      </c>
      <c r="C83" s="161">
        <v>35.082776826915342</v>
      </c>
      <c r="D83" s="161">
        <v>53.316316251175188</v>
      </c>
      <c r="E83" s="162">
        <v>46.683683748824812</v>
      </c>
      <c r="F83" s="65"/>
      <c r="T83" s="150"/>
    </row>
    <row r="84" spans="1:21">
      <c r="A84" s="60" t="s">
        <v>51</v>
      </c>
      <c r="B84" s="158">
        <v>1226649.7173571903</v>
      </c>
      <c r="C84" s="161">
        <v>50.514844295316564</v>
      </c>
      <c r="D84" s="161">
        <v>54.731118794498357</v>
      </c>
      <c r="E84" s="162">
        <v>45.268881205501643</v>
      </c>
      <c r="F84" s="65"/>
      <c r="T84" s="150"/>
    </row>
    <row r="85" spans="1:21">
      <c r="A85" s="60" t="s">
        <v>52</v>
      </c>
      <c r="B85" s="158">
        <v>1280500.5956041561</v>
      </c>
      <c r="C85" s="161">
        <v>48.369069738062073</v>
      </c>
      <c r="D85" s="161">
        <v>55.148323890858755</v>
      </c>
      <c r="E85" s="162">
        <v>44.851676109141245</v>
      </c>
      <c r="F85" s="65"/>
      <c r="T85" s="150"/>
    </row>
    <row r="86" spans="1:21">
      <c r="A86" s="60" t="s">
        <v>53</v>
      </c>
      <c r="B86" s="158">
        <v>687073.46872534778</v>
      </c>
      <c r="C86" s="161">
        <v>48.296445849843735</v>
      </c>
      <c r="D86" s="161">
        <v>50.390360116742549</v>
      </c>
      <c r="E86" s="162">
        <v>49.609639883257451</v>
      </c>
      <c r="F86" s="65"/>
      <c r="T86" s="150"/>
    </row>
    <row r="87" spans="1:21">
      <c r="A87" s="60" t="s">
        <v>54</v>
      </c>
      <c r="B87" s="158">
        <v>648849.38709044363</v>
      </c>
      <c r="C87" s="161">
        <v>18.469925475215632</v>
      </c>
      <c r="D87" s="161">
        <v>71.375721136362671</v>
      </c>
      <c r="E87" s="162">
        <v>28.624278863637333</v>
      </c>
      <c r="F87" s="65"/>
      <c r="T87" s="150"/>
    </row>
    <row r="88" spans="1:21">
      <c r="A88" s="60" t="s">
        <v>55</v>
      </c>
      <c r="B88" s="158">
        <v>713363.49964649184</v>
      </c>
      <c r="C88" s="161">
        <v>37.971406484602817</v>
      </c>
      <c r="D88" s="161">
        <v>57.199785739578147</v>
      </c>
      <c r="E88" s="162">
        <v>42.800214260421853</v>
      </c>
      <c r="F88" s="65"/>
      <c r="T88" s="150"/>
    </row>
    <row r="89" spans="1:21">
      <c r="A89" s="31" t="s">
        <v>56</v>
      </c>
      <c r="B89" s="159">
        <v>12124499.553102057</v>
      </c>
      <c r="C89" s="164">
        <v>43.003563980881573</v>
      </c>
      <c r="D89" s="164">
        <v>53.658144177752398</v>
      </c>
      <c r="E89" s="165">
        <v>46.341855822247602</v>
      </c>
      <c r="F89" s="65"/>
      <c r="T89" s="150"/>
    </row>
    <row r="90" spans="1:21">
      <c r="C90" s="12"/>
      <c r="D90" s="166"/>
      <c r="U90" s="150"/>
    </row>
    <row r="91" spans="1:21">
      <c r="A91" s="1" t="s">
        <v>12</v>
      </c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8"/>
    </row>
    <row r="92" spans="1:21">
      <c r="A92" s="132" t="s">
        <v>37</v>
      </c>
      <c r="B92" s="130" t="s">
        <v>38</v>
      </c>
      <c r="C92" s="167" t="s">
        <v>88</v>
      </c>
      <c r="D92" s="167"/>
      <c r="E92" s="167"/>
      <c r="F92" s="167"/>
      <c r="G92" s="167"/>
      <c r="H92" s="167"/>
      <c r="U92" s="150"/>
    </row>
    <row r="93" spans="1:21">
      <c r="A93" s="132"/>
      <c r="B93" s="130"/>
      <c r="C93" s="24" t="s">
        <v>59</v>
      </c>
      <c r="D93" s="56" t="s">
        <v>89</v>
      </c>
      <c r="E93" s="24" t="s">
        <v>90</v>
      </c>
      <c r="F93" s="24" t="s">
        <v>91</v>
      </c>
      <c r="G93" s="24" t="s">
        <v>92</v>
      </c>
      <c r="H93" s="24" t="s">
        <v>93</v>
      </c>
      <c r="U93" s="150"/>
    </row>
    <row r="94" spans="1:21">
      <c r="A94" s="59" t="s">
        <v>43</v>
      </c>
      <c r="B94" s="158">
        <v>1406467.5594660651</v>
      </c>
      <c r="C94" s="168">
        <v>91.751824306319051</v>
      </c>
      <c r="D94" s="161">
        <v>7.0425600110936344</v>
      </c>
      <c r="E94" s="161">
        <v>0.36656074878539274</v>
      </c>
      <c r="F94" s="161">
        <v>0.78673368262990684</v>
      </c>
      <c r="G94" s="161">
        <v>5.2321251172017469E-2</v>
      </c>
      <c r="H94" s="66">
        <f>SUM(C94:G94)</f>
        <v>100</v>
      </c>
      <c r="U94" s="150"/>
    </row>
    <row r="95" spans="1:21">
      <c r="A95" s="60" t="s">
        <v>44</v>
      </c>
      <c r="B95" s="158">
        <v>480233.37595771381</v>
      </c>
      <c r="C95" s="168">
        <v>88.831955125174915</v>
      </c>
      <c r="D95" s="161">
        <v>9.1872033471016401</v>
      </c>
      <c r="E95" s="161">
        <v>0.68370233206090336</v>
      </c>
      <c r="F95" s="161">
        <v>0.61706139732607912</v>
      </c>
      <c r="G95" s="161">
        <v>0.68007779833645543</v>
      </c>
      <c r="H95" s="66">
        <f t="shared" ref="H95:H107" si="0">SUM(C95:G95)</f>
        <v>100</v>
      </c>
      <c r="U95" s="150"/>
    </row>
    <row r="96" spans="1:21">
      <c r="A96" s="60" t="s">
        <v>45</v>
      </c>
      <c r="B96" s="158">
        <v>149736.51359876708</v>
      </c>
      <c r="C96" s="168">
        <v>97.009070981990675</v>
      </c>
      <c r="D96" s="161">
        <v>0.62485744326902648</v>
      </c>
      <c r="E96" s="161">
        <v>7.511372477325455E-2</v>
      </c>
      <c r="F96" s="161">
        <v>2.0928301099975353</v>
      </c>
      <c r="G96" s="161">
        <v>0.19812773996950739</v>
      </c>
      <c r="H96" s="66">
        <f t="shared" si="0"/>
        <v>100</v>
      </c>
      <c r="U96" s="150"/>
    </row>
    <row r="97" spans="1:21">
      <c r="A97" s="60" t="s">
        <v>46</v>
      </c>
      <c r="B97" s="158">
        <v>1053937.5078527268</v>
      </c>
      <c r="C97" s="168">
        <v>95.764235902020658</v>
      </c>
      <c r="D97" s="161">
        <v>3.3612744295710573</v>
      </c>
      <c r="E97" s="161">
        <v>0.73251089625242749</v>
      </c>
      <c r="F97" s="161">
        <v>0.1309730631649362</v>
      </c>
      <c r="G97" s="161">
        <v>1.10057089909361E-2</v>
      </c>
      <c r="H97" s="66">
        <f>SUM(C97:G97)</f>
        <v>100</v>
      </c>
      <c r="U97" s="150"/>
    </row>
    <row r="98" spans="1:21">
      <c r="A98" s="60" t="s">
        <v>47</v>
      </c>
      <c r="B98" s="158">
        <v>1107304.7418163635</v>
      </c>
      <c r="C98" s="168">
        <v>98.074424414508997</v>
      </c>
      <c r="D98" s="161">
        <v>1.1635985336737011</v>
      </c>
      <c r="E98" s="161">
        <v>9.6590390521900757E-2</v>
      </c>
      <c r="F98" s="161">
        <v>0.6653866612952003</v>
      </c>
      <c r="G98" s="161">
        <v>1.9895196601282805E-13</v>
      </c>
      <c r="H98" s="66">
        <f t="shared" si="0"/>
        <v>100</v>
      </c>
      <c r="U98" s="150"/>
    </row>
    <row r="99" spans="1:21">
      <c r="A99" s="60" t="s">
        <v>48</v>
      </c>
      <c r="B99" s="158">
        <v>1503264.1471298214</v>
      </c>
      <c r="C99" s="168">
        <v>95.761912015390209</v>
      </c>
      <c r="D99" s="161">
        <v>3.0940478063810883</v>
      </c>
      <c r="E99" s="161">
        <v>0.33576900498226048</v>
      </c>
      <c r="F99" s="161">
        <v>0.55243475688059351</v>
      </c>
      <c r="G99" s="161">
        <v>0.25583641636586663</v>
      </c>
      <c r="H99" s="66">
        <f t="shared" si="0"/>
        <v>100</v>
      </c>
      <c r="U99" s="150"/>
    </row>
    <row r="100" spans="1:21">
      <c r="A100" s="60" t="s">
        <v>49</v>
      </c>
      <c r="B100" s="158">
        <v>559302.40344850835</v>
      </c>
      <c r="C100" s="168">
        <v>95.716241345305448</v>
      </c>
      <c r="D100" s="161">
        <v>3.1573367533732584</v>
      </c>
      <c r="E100" s="161">
        <v>0.2568062063839206</v>
      </c>
      <c r="F100" s="161">
        <v>0.74623844607343459</v>
      </c>
      <c r="G100" s="161">
        <v>0.12337724886394597</v>
      </c>
      <c r="H100" s="66">
        <f t="shared" si="0"/>
        <v>100</v>
      </c>
      <c r="U100" s="150"/>
    </row>
    <row r="101" spans="1:21">
      <c r="A101" s="60" t="s">
        <v>50</v>
      </c>
      <c r="B101" s="158">
        <v>1307816.6354081996</v>
      </c>
      <c r="C101" s="168">
        <v>91.769606311411891</v>
      </c>
      <c r="D101" s="161">
        <v>7.1878392687107011</v>
      </c>
      <c r="E101" s="161">
        <v>0.8169519483526394</v>
      </c>
      <c r="F101" s="161">
        <v>0.22368460454906258</v>
      </c>
      <c r="G101" s="161">
        <v>1.9178669757025091E-3</v>
      </c>
      <c r="H101" s="66">
        <f t="shared" si="0"/>
        <v>100</v>
      </c>
      <c r="U101" s="150"/>
    </row>
    <row r="102" spans="1:21">
      <c r="A102" s="60" t="s">
        <v>51</v>
      </c>
      <c r="B102" s="158">
        <v>1226649.7173571903</v>
      </c>
      <c r="C102" s="168">
        <v>90.782167783468068</v>
      </c>
      <c r="D102" s="161">
        <v>8.2795876789415779</v>
      </c>
      <c r="E102" s="161">
        <v>0.10681325515632691</v>
      </c>
      <c r="F102" s="161">
        <v>0.14382186028103577</v>
      </c>
      <c r="G102" s="161">
        <v>0.68760942215298826</v>
      </c>
      <c r="H102" s="66">
        <f t="shared" si="0"/>
        <v>100</v>
      </c>
      <c r="U102" s="150"/>
    </row>
    <row r="103" spans="1:21">
      <c r="A103" s="60" t="s">
        <v>52</v>
      </c>
      <c r="B103" s="158">
        <v>1280500.5956041561</v>
      </c>
      <c r="C103" s="168">
        <v>98.625977010422389</v>
      </c>
      <c r="D103" s="161">
        <v>0.98475390409583219</v>
      </c>
      <c r="E103" s="161">
        <v>0.15060891878787799</v>
      </c>
      <c r="F103" s="161">
        <v>0.23707721607618645</v>
      </c>
      <c r="G103" s="161">
        <v>1.5829506177169606E-3</v>
      </c>
      <c r="H103" s="66">
        <f t="shared" si="0"/>
        <v>100</v>
      </c>
      <c r="U103" s="150"/>
    </row>
    <row r="104" spans="1:21">
      <c r="A104" s="60" t="s">
        <v>53</v>
      </c>
      <c r="B104" s="158">
        <v>687073.46872534778</v>
      </c>
      <c r="C104" s="168">
        <v>97.973309148757664</v>
      </c>
      <c r="D104" s="161">
        <v>1.8337761503065966</v>
      </c>
      <c r="E104" s="161">
        <v>3.0086424418744536E-2</v>
      </c>
      <c r="F104" s="161">
        <v>0.16282827651690607</v>
      </c>
      <c r="G104" s="161" t="s">
        <v>65</v>
      </c>
      <c r="H104" s="66">
        <f t="shared" si="0"/>
        <v>99.999999999999901</v>
      </c>
      <c r="U104" s="150"/>
    </row>
    <row r="105" spans="1:21">
      <c r="A105" s="60" t="s">
        <v>54</v>
      </c>
      <c r="B105" s="158">
        <v>648849.38709044363</v>
      </c>
      <c r="C105" s="168">
        <v>99.322767817415766</v>
      </c>
      <c r="D105" s="161">
        <v>0.35264261449939693</v>
      </c>
      <c r="E105" s="161">
        <v>0.25908319715703332</v>
      </c>
      <c r="F105" s="161">
        <v>6.55063709277839E-2</v>
      </c>
      <c r="G105" s="161" t="s">
        <v>65</v>
      </c>
      <c r="H105" s="66">
        <f t="shared" si="0"/>
        <v>99.999999999999986</v>
      </c>
      <c r="U105" s="150"/>
    </row>
    <row r="106" spans="1:21">
      <c r="A106" s="60" t="s">
        <v>55</v>
      </c>
      <c r="B106" s="158">
        <v>713363.49964649184</v>
      </c>
      <c r="C106" s="168">
        <v>93.329696742377521</v>
      </c>
      <c r="D106" s="161">
        <v>6.0188460325699866</v>
      </c>
      <c r="E106" s="161">
        <v>0.34455836356525932</v>
      </c>
      <c r="F106" s="161">
        <v>0.17021806347182056</v>
      </c>
      <c r="G106" s="161">
        <v>0.13668079801541921</v>
      </c>
      <c r="H106" s="66">
        <f t="shared" si="0"/>
        <v>100</v>
      </c>
      <c r="U106" s="150"/>
    </row>
    <row r="107" spans="1:21">
      <c r="A107" s="31" t="s">
        <v>56</v>
      </c>
      <c r="B107" s="159">
        <v>12124499.553102057</v>
      </c>
      <c r="C107" s="169">
        <v>94.787758892689368</v>
      </c>
      <c r="D107" s="164">
        <v>4.3101729458459443</v>
      </c>
      <c r="E107" s="164">
        <v>0.34717893274653622</v>
      </c>
      <c r="F107" s="164">
        <v>0.40308588497708481</v>
      </c>
      <c r="G107" s="164">
        <v>0.15180334374106508</v>
      </c>
      <c r="H107" s="67">
        <f t="shared" si="0"/>
        <v>100</v>
      </c>
      <c r="U107" s="150"/>
    </row>
    <row r="108" spans="1:21">
      <c r="U108" s="150"/>
    </row>
    <row r="109" spans="1:21">
      <c r="A109" s="1" t="s">
        <v>13</v>
      </c>
      <c r="B109" s="7"/>
      <c r="C109" s="7"/>
      <c r="D109" s="7"/>
      <c r="E109" s="7"/>
      <c r="F109" s="7"/>
      <c r="G109" s="7"/>
      <c r="H109" s="7"/>
      <c r="I109" s="7"/>
      <c r="U109" s="150"/>
    </row>
    <row r="110" spans="1:21" ht="26.45" customHeight="1">
      <c r="A110" s="118" t="s">
        <v>37</v>
      </c>
      <c r="B110" s="119" t="s">
        <v>94</v>
      </c>
      <c r="C110" s="121" t="s">
        <v>95</v>
      </c>
      <c r="D110" s="119"/>
      <c r="E110" s="16"/>
    </row>
    <row r="111" spans="1:21">
      <c r="A111" s="118"/>
      <c r="B111" s="119"/>
      <c r="C111" s="75" t="s">
        <v>41</v>
      </c>
      <c r="D111" s="24" t="s">
        <v>42</v>
      </c>
      <c r="F111" s="170"/>
      <c r="G111" s="170"/>
      <c r="H111" s="170"/>
      <c r="I111" s="170"/>
      <c r="J111" s="170"/>
      <c r="K111" s="170"/>
      <c r="L111" s="170"/>
      <c r="M111" s="170"/>
      <c r="N111" s="170"/>
      <c r="O111" s="170"/>
      <c r="P111" s="170"/>
      <c r="Q111" s="150"/>
    </row>
    <row r="112" spans="1:21">
      <c r="A112" s="68" t="s">
        <v>43</v>
      </c>
      <c r="B112" s="158">
        <v>116007.91537937109</v>
      </c>
      <c r="C112" s="51">
        <v>71.226623322536369</v>
      </c>
      <c r="D112" s="69">
        <v>28.773376677463723</v>
      </c>
      <c r="E112" s="17"/>
      <c r="F112" s="170"/>
      <c r="G112" s="170"/>
      <c r="H112" s="170"/>
      <c r="I112" s="170"/>
      <c r="J112" s="170"/>
      <c r="K112" s="170"/>
      <c r="L112" s="170"/>
      <c r="M112" s="170"/>
      <c r="N112" s="170"/>
      <c r="O112" s="170"/>
      <c r="P112" s="170"/>
      <c r="Q112" s="150"/>
    </row>
    <row r="113" spans="1:34">
      <c r="A113" s="70" t="s">
        <v>44</v>
      </c>
      <c r="B113" s="158">
        <v>53632.678930843271</v>
      </c>
      <c r="C113" s="53">
        <v>50.444622507061275</v>
      </c>
      <c r="D113" s="71">
        <v>49.555377492938547</v>
      </c>
      <c r="E113" s="17"/>
      <c r="F113" s="170"/>
      <c r="G113" s="170"/>
      <c r="H113" s="170"/>
      <c r="I113" s="170"/>
      <c r="J113" s="170"/>
      <c r="K113" s="170"/>
      <c r="L113" s="170"/>
      <c r="M113" s="170"/>
      <c r="N113" s="170"/>
      <c r="O113" s="170"/>
      <c r="P113" s="170"/>
      <c r="Q113" s="150"/>
    </row>
    <row r="114" spans="1:34">
      <c r="A114" s="70" t="s">
        <v>45</v>
      </c>
      <c r="B114" s="158">
        <v>4478.512835780848</v>
      </c>
      <c r="C114" s="53">
        <v>53.68629870582113</v>
      </c>
      <c r="D114" s="71">
        <v>46.313701294178813</v>
      </c>
      <c r="E114" s="17"/>
      <c r="F114" s="170"/>
      <c r="G114" s="170"/>
      <c r="H114" s="170"/>
      <c r="I114" s="170"/>
      <c r="J114" s="170"/>
      <c r="K114" s="170"/>
      <c r="L114" s="170"/>
      <c r="M114" s="170"/>
      <c r="N114" s="170"/>
      <c r="O114" s="170"/>
      <c r="P114" s="170"/>
      <c r="Q114" s="150"/>
    </row>
    <row r="115" spans="1:34">
      <c r="A115" s="70" t="s">
        <v>46</v>
      </c>
      <c r="B115" s="158">
        <v>44642.306572764886</v>
      </c>
      <c r="C115" s="53">
        <v>51.427991631017569</v>
      </c>
      <c r="D115" s="71">
        <v>48.572008368982303</v>
      </c>
      <c r="E115" s="17"/>
      <c r="F115" s="170"/>
      <c r="G115" s="170"/>
      <c r="H115" s="170"/>
      <c r="I115" s="170"/>
      <c r="J115" s="170"/>
      <c r="K115" s="170"/>
      <c r="L115" s="170"/>
      <c r="M115" s="170"/>
      <c r="N115" s="170"/>
      <c r="O115" s="170"/>
      <c r="P115" s="170"/>
      <c r="Q115" s="170"/>
    </row>
    <row r="116" spans="1:34">
      <c r="A116" s="70" t="s">
        <v>47</v>
      </c>
      <c r="B116" s="158">
        <v>21321.989765397866</v>
      </c>
      <c r="C116" s="53">
        <v>54.355664906512956</v>
      </c>
      <c r="D116" s="71">
        <v>45.644335093486987</v>
      </c>
      <c r="E116" s="17"/>
      <c r="F116" s="170"/>
      <c r="G116" s="170"/>
      <c r="H116" s="170"/>
      <c r="I116" s="170"/>
      <c r="J116" s="170"/>
      <c r="K116" s="170"/>
      <c r="L116" s="170"/>
      <c r="M116" s="170"/>
      <c r="N116" s="170"/>
      <c r="O116" s="170"/>
      <c r="P116" s="170"/>
      <c r="Q116" s="170"/>
    </row>
    <row r="117" spans="1:34">
      <c r="A117" s="70" t="s">
        <v>48</v>
      </c>
      <c r="B117" s="158">
        <v>63709.657196461645</v>
      </c>
      <c r="C117" s="53">
        <v>47.455054270650663</v>
      </c>
      <c r="D117" s="71">
        <v>52.54494572934928</v>
      </c>
      <c r="E117" s="17"/>
      <c r="F117" s="170"/>
      <c r="G117" s="170"/>
      <c r="H117" s="170"/>
      <c r="I117" s="170"/>
      <c r="J117" s="170"/>
      <c r="K117" s="170"/>
      <c r="L117" s="170"/>
      <c r="M117" s="170"/>
      <c r="N117" s="170"/>
      <c r="O117" s="170"/>
      <c r="P117" s="170"/>
      <c r="Q117" s="170"/>
    </row>
    <row r="118" spans="1:34">
      <c r="A118" s="70" t="s">
        <v>49</v>
      </c>
      <c r="B118" s="158">
        <v>23959.165113639399</v>
      </c>
      <c r="C118" s="53">
        <v>52.066724344387929</v>
      </c>
      <c r="D118" s="71">
        <v>47.933275655612064</v>
      </c>
      <c r="E118" s="17"/>
      <c r="F118" s="170"/>
      <c r="G118" s="170"/>
      <c r="H118" s="170"/>
      <c r="I118" s="170"/>
      <c r="J118" s="170"/>
      <c r="K118" s="170"/>
      <c r="L118" s="170"/>
      <c r="M118" s="170"/>
      <c r="N118" s="170"/>
      <c r="O118" s="170"/>
      <c r="P118" s="170"/>
      <c r="Q118" s="170"/>
    </row>
    <row r="119" spans="1:34">
      <c r="A119" s="70" t="s">
        <v>50</v>
      </c>
      <c r="B119" s="158">
        <v>107638.45781894127</v>
      </c>
      <c r="C119" s="53">
        <v>53.22259164810513</v>
      </c>
      <c r="D119" s="71">
        <v>46.777408351894799</v>
      </c>
      <c r="E119" s="17"/>
      <c r="F119" s="170"/>
      <c r="G119" s="170"/>
      <c r="H119" s="170"/>
      <c r="I119" s="170"/>
      <c r="J119" s="170"/>
      <c r="K119" s="170"/>
      <c r="L119" s="170"/>
      <c r="M119" s="170"/>
      <c r="N119" s="170"/>
      <c r="O119" s="170"/>
      <c r="P119" s="170"/>
      <c r="Q119" s="170"/>
    </row>
    <row r="120" spans="1:34">
      <c r="A120" s="70" t="s">
        <v>51</v>
      </c>
      <c r="B120" s="158">
        <v>113070.5128305409</v>
      </c>
      <c r="C120" s="53">
        <v>66.467688033102888</v>
      </c>
      <c r="D120" s="71">
        <v>33.532311966897112</v>
      </c>
      <c r="E120" s="17"/>
      <c r="F120" s="170"/>
      <c r="G120" s="170"/>
      <c r="H120" s="170"/>
      <c r="I120" s="170"/>
      <c r="J120" s="170"/>
      <c r="K120" s="170"/>
      <c r="L120" s="170"/>
      <c r="M120" s="170"/>
      <c r="N120" s="170"/>
      <c r="O120" s="170"/>
      <c r="P120" s="170"/>
      <c r="Q120" s="170"/>
    </row>
    <row r="121" spans="1:34">
      <c r="A121" s="70" t="s">
        <v>52</v>
      </c>
      <c r="B121" s="158">
        <v>17594.372565280781</v>
      </c>
      <c r="C121" s="53">
        <v>33.478547705063093</v>
      </c>
      <c r="D121" s="71">
        <v>66.521452294936807</v>
      </c>
      <c r="E121" s="17"/>
      <c r="F121" s="170"/>
      <c r="G121" s="170"/>
      <c r="H121" s="170"/>
      <c r="I121" s="170"/>
      <c r="J121" s="170"/>
      <c r="K121" s="170"/>
      <c r="L121" s="170"/>
      <c r="M121" s="170"/>
      <c r="N121" s="170"/>
      <c r="O121" s="170"/>
      <c r="P121" s="170"/>
      <c r="Q121" s="170"/>
    </row>
    <row r="122" spans="1:34">
      <c r="A122" s="70" t="s">
        <v>53</v>
      </c>
      <c r="B122" s="158">
        <v>13924.855131969387</v>
      </c>
      <c r="C122" s="53">
        <v>66.254846086034959</v>
      </c>
      <c r="D122" s="71">
        <v>33.745153913965027</v>
      </c>
      <c r="E122" s="17"/>
      <c r="F122" s="170"/>
      <c r="G122" s="170"/>
      <c r="H122" s="170"/>
      <c r="I122" s="170"/>
      <c r="J122" s="170"/>
      <c r="K122" s="170"/>
      <c r="L122" s="170"/>
      <c r="M122" s="170"/>
      <c r="N122" s="170"/>
      <c r="O122" s="170"/>
      <c r="P122" s="170"/>
      <c r="Q122" s="170"/>
    </row>
    <row r="123" spans="1:34">
      <c r="A123" s="70" t="s">
        <v>54</v>
      </c>
      <c r="B123" s="158">
        <v>4394.2168658769069</v>
      </c>
      <c r="C123" s="53">
        <v>41.041194430639152</v>
      </c>
      <c r="D123" s="71">
        <v>58.958805569360848</v>
      </c>
      <c r="E123" s="17"/>
      <c r="F123" s="170"/>
      <c r="G123" s="170"/>
      <c r="H123" s="170"/>
      <c r="I123" s="170"/>
      <c r="J123" s="170"/>
      <c r="K123" s="170"/>
      <c r="L123" s="170"/>
      <c r="M123" s="170"/>
      <c r="N123" s="170"/>
      <c r="O123" s="170"/>
      <c r="P123" s="170"/>
      <c r="Q123" s="170"/>
    </row>
    <row r="124" spans="1:34">
      <c r="A124" s="70" t="s">
        <v>55</v>
      </c>
      <c r="B124" s="158">
        <v>47583.508755604715</v>
      </c>
      <c r="C124" s="53">
        <v>70.278856441522294</v>
      </c>
      <c r="D124" s="71">
        <v>29.721143558477841</v>
      </c>
      <c r="E124" s="17"/>
      <c r="F124" s="170"/>
      <c r="G124" s="170"/>
      <c r="H124" s="170"/>
      <c r="I124" s="170"/>
      <c r="J124" s="170"/>
      <c r="K124" s="170"/>
      <c r="L124" s="170"/>
      <c r="M124" s="170"/>
      <c r="N124" s="170"/>
      <c r="O124" s="170"/>
      <c r="P124" s="170"/>
      <c r="Q124" s="170"/>
    </row>
    <row r="125" spans="1:34">
      <c r="A125" s="31" t="s">
        <v>56</v>
      </c>
      <c r="B125" s="159">
        <v>631958.1497624733</v>
      </c>
      <c r="C125" s="61">
        <v>58.888136237745627</v>
      </c>
      <c r="D125" s="72">
        <v>41.111863762254295</v>
      </c>
      <c r="E125" s="17"/>
      <c r="F125" s="170"/>
      <c r="G125" s="170"/>
      <c r="H125" s="170"/>
      <c r="I125" s="170"/>
      <c r="J125" s="170"/>
      <c r="K125" s="170"/>
      <c r="L125" s="170"/>
      <c r="M125" s="170"/>
      <c r="N125" s="170"/>
      <c r="O125" s="170"/>
      <c r="P125" s="170"/>
      <c r="Q125" s="170"/>
    </row>
    <row r="126" spans="1:34">
      <c r="H126" s="170"/>
      <c r="I126" s="170"/>
      <c r="J126" s="170"/>
      <c r="K126" s="170"/>
      <c r="L126" s="170"/>
      <c r="M126" s="170"/>
      <c r="N126" s="170"/>
      <c r="O126" s="170"/>
      <c r="P126" s="170"/>
      <c r="Q126" s="170"/>
      <c r="R126" s="170"/>
      <c r="S126" s="170"/>
    </row>
    <row r="127" spans="1:34">
      <c r="A127" s="171" t="s">
        <v>14</v>
      </c>
      <c r="B127" s="7"/>
      <c r="C127" s="7"/>
      <c r="D127" s="7"/>
      <c r="E127" s="7"/>
      <c r="F127" s="7"/>
      <c r="G127" s="150"/>
      <c r="H127" s="150"/>
      <c r="I127" s="150"/>
      <c r="J127" s="150"/>
      <c r="K127" s="150"/>
      <c r="L127" s="150"/>
      <c r="M127" s="150"/>
      <c r="N127" s="150"/>
      <c r="O127" s="150"/>
      <c r="P127" s="150"/>
      <c r="Q127" s="150"/>
      <c r="R127" s="150"/>
      <c r="S127" s="150"/>
    </row>
    <row r="128" spans="1:34">
      <c r="A128" s="118" t="s">
        <v>37</v>
      </c>
      <c r="B128" s="119" t="s">
        <v>96</v>
      </c>
      <c r="C128" s="119" t="s">
        <v>97</v>
      </c>
      <c r="D128" s="121" t="s">
        <v>95</v>
      </c>
      <c r="E128" s="119"/>
      <c r="F128" s="16"/>
      <c r="G128" s="172"/>
      <c r="H128" s="172"/>
      <c r="I128" s="172"/>
      <c r="J128" s="172"/>
      <c r="K128" s="172"/>
      <c r="L128" s="172"/>
      <c r="M128" s="172"/>
      <c r="N128" s="172"/>
      <c r="O128" s="150"/>
      <c r="P128" s="150"/>
      <c r="Q128" s="150"/>
      <c r="R128" s="150"/>
      <c r="S128" s="150"/>
      <c r="T128" s="150"/>
      <c r="U128" s="150"/>
      <c r="V128" s="150"/>
      <c r="W128" s="150"/>
      <c r="X128" s="150"/>
      <c r="Y128" s="150"/>
      <c r="Z128" s="150"/>
      <c r="AA128" s="150"/>
      <c r="AB128" s="150"/>
      <c r="AC128" s="150"/>
      <c r="AD128" s="150"/>
      <c r="AE128" s="150"/>
      <c r="AF128" s="150"/>
      <c r="AG128" s="150"/>
      <c r="AH128" s="150"/>
    </row>
    <row r="129" spans="1:34">
      <c r="A129" s="120"/>
      <c r="B129" s="119"/>
      <c r="C129" s="119"/>
      <c r="D129" s="74" t="s">
        <v>41</v>
      </c>
      <c r="E129" s="73" t="s">
        <v>42</v>
      </c>
      <c r="G129" s="172"/>
      <c r="H129" s="172"/>
      <c r="I129" s="172"/>
      <c r="J129" s="172"/>
      <c r="K129" s="172"/>
      <c r="L129" s="172"/>
      <c r="M129" s="172"/>
      <c r="N129" s="172"/>
      <c r="O129" s="150"/>
      <c r="P129" s="150"/>
      <c r="Q129" s="150"/>
      <c r="R129" s="150"/>
      <c r="S129" s="150"/>
      <c r="T129" s="150"/>
      <c r="U129" s="150"/>
      <c r="V129" s="150"/>
      <c r="W129" s="150"/>
      <c r="X129" s="150"/>
      <c r="Y129" s="150"/>
      <c r="Z129" s="150"/>
      <c r="AA129" s="150"/>
      <c r="AB129" s="150"/>
      <c r="AC129" s="150"/>
      <c r="AD129" s="150"/>
      <c r="AE129" s="150"/>
      <c r="AF129" s="150"/>
      <c r="AG129" s="150"/>
      <c r="AH129" s="150"/>
    </row>
    <row r="130" spans="1:34">
      <c r="A130" s="59" t="s">
        <v>43</v>
      </c>
      <c r="B130" s="173">
        <v>447011.52311637998</v>
      </c>
      <c r="C130" s="162">
        <v>31.782569040275781</v>
      </c>
      <c r="D130" s="161">
        <v>48.598180054960068</v>
      </c>
      <c r="E130" s="162">
        <v>51.401819945039939</v>
      </c>
      <c r="F130" s="172"/>
      <c r="G130" s="172"/>
      <c r="H130" s="172"/>
      <c r="I130" s="172"/>
      <c r="J130" s="172"/>
      <c r="K130" s="172"/>
      <c r="L130" s="172"/>
      <c r="M130" s="172"/>
      <c r="N130" s="172"/>
      <c r="O130" s="150"/>
      <c r="P130" s="150"/>
      <c r="Q130" s="150"/>
      <c r="R130" s="150"/>
      <c r="S130" s="150"/>
      <c r="T130" s="150"/>
      <c r="U130" s="150"/>
      <c r="V130" s="150"/>
      <c r="W130" s="150"/>
      <c r="X130" s="150"/>
      <c r="Y130" s="150"/>
      <c r="Z130" s="150"/>
      <c r="AA130" s="150"/>
      <c r="AB130" s="150"/>
      <c r="AC130" s="150"/>
      <c r="AD130" s="150"/>
      <c r="AE130" s="150"/>
      <c r="AF130" s="150"/>
      <c r="AG130" s="150"/>
      <c r="AH130" s="150"/>
    </row>
    <row r="131" spans="1:34">
      <c r="A131" s="60" t="s">
        <v>44</v>
      </c>
      <c r="B131" s="173">
        <v>147376.77346179986</v>
      </c>
      <c r="C131" s="162">
        <v>30.688573689384334</v>
      </c>
      <c r="D131" s="161">
        <v>44.607706154566102</v>
      </c>
      <c r="E131" s="162">
        <v>55.39229384543389</v>
      </c>
      <c r="F131" s="172"/>
      <c r="G131" s="172"/>
      <c r="H131" s="172"/>
      <c r="I131" s="172"/>
      <c r="J131" s="172"/>
      <c r="K131" s="172"/>
      <c r="L131" s="172"/>
      <c r="M131" s="172"/>
      <c r="N131" s="172"/>
      <c r="O131" s="150"/>
      <c r="P131" s="150"/>
      <c r="Q131" s="150"/>
      <c r="R131" s="150"/>
      <c r="S131" s="150"/>
      <c r="T131" s="150"/>
      <c r="U131" s="150"/>
      <c r="V131" s="150"/>
      <c r="W131" s="150"/>
      <c r="X131" s="150"/>
      <c r="Y131" s="150"/>
      <c r="Z131" s="150"/>
      <c r="AA131" s="150"/>
      <c r="AB131" s="150"/>
      <c r="AC131" s="150"/>
      <c r="AD131" s="150"/>
      <c r="AE131" s="150"/>
      <c r="AF131" s="150"/>
      <c r="AG131" s="150"/>
      <c r="AH131" s="150"/>
    </row>
    <row r="132" spans="1:34">
      <c r="A132" s="60" t="s">
        <v>45</v>
      </c>
      <c r="B132" s="173">
        <v>61305.059182866586</v>
      </c>
      <c r="C132" s="162">
        <v>40.941957114842019</v>
      </c>
      <c r="D132" s="161">
        <v>46.549340908467194</v>
      </c>
      <c r="E132" s="162">
        <v>53.450659091532806</v>
      </c>
      <c r="F132" s="172"/>
      <c r="G132" s="172"/>
      <c r="H132" s="172"/>
      <c r="I132" s="172"/>
      <c r="J132" s="172"/>
      <c r="K132" s="172"/>
      <c r="L132" s="172"/>
      <c r="M132" s="172"/>
      <c r="N132" s="172"/>
      <c r="O132" s="150"/>
      <c r="P132" s="150"/>
      <c r="Q132" s="150"/>
      <c r="R132" s="150"/>
      <c r="S132" s="150"/>
      <c r="T132" s="150"/>
      <c r="U132" s="150"/>
      <c r="V132" s="150"/>
      <c r="W132" s="150"/>
      <c r="X132" s="150"/>
      <c r="Y132" s="150"/>
      <c r="Z132" s="150"/>
      <c r="AA132" s="150"/>
      <c r="AB132" s="150"/>
      <c r="AC132" s="150"/>
      <c r="AD132" s="150"/>
      <c r="AE132" s="150"/>
      <c r="AF132" s="150"/>
      <c r="AG132" s="150"/>
      <c r="AH132" s="150"/>
    </row>
    <row r="133" spans="1:34">
      <c r="A133" s="60" t="s">
        <v>46</v>
      </c>
      <c r="B133" s="173">
        <v>441581.42468603689</v>
      </c>
      <c r="C133" s="162">
        <v>41.898255009987537</v>
      </c>
      <c r="D133" s="161">
        <v>37.979764892535066</v>
      </c>
      <c r="E133" s="162">
        <v>62.020235107464927</v>
      </c>
      <c r="F133" s="172"/>
      <c r="G133" s="172"/>
      <c r="H133" s="172"/>
      <c r="I133" s="172"/>
      <c r="J133" s="172"/>
      <c r="K133" s="172"/>
      <c r="L133" s="172"/>
      <c r="M133" s="172"/>
      <c r="N133" s="172"/>
      <c r="O133" s="150"/>
      <c r="P133" s="150"/>
      <c r="Q133" s="150"/>
      <c r="R133" s="150"/>
      <c r="S133" s="150"/>
      <c r="T133" s="150"/>
      <c r="U133" s="150"/>
      <c r="V133" s="150"/>
      <c r="W133" s="150"/>
      <c r="X133" s="150"/>
      <c r="Y133" s="150"/>
      <c r="Z133" s="150"/>
      <c r="AA133" s="150"/>
      <c r="AB133" s="150"/>
      <c r="AC133" s="150"/>
      <c r="AD133" s="150"/>
      <c r="AE133" s="150"/>
      <c r="AF133" s="150"/>
      <c r="AG133" s="150"/>
      <c r="AH133" s="150"/>
    </row>
    <row r="134" spans="1:34">
      <c r="A134" s="60" t="s">
        <v>47</v>
      </c>
      <c r="B134" s="173">
        <v>517143.97508335026</v>
      </c>
      <c r="C134" s="162">
        <v>46.702949563374766</v>
      </c>
      <c r="D134" s="161">
        <v>38.106178279192434</v>
      </c>
      <c r="E134" s="162">
        <v>61.893821720807573</v>
      </c>
      <c r="F134" s="172"/>
      <c r="G134" s="172"/>
      <c r="H134" s="172"/>
      <c r="I134" s="172"/>
      <c r="J134" s="172"/>
      <c r="K134" s="172"/>
      <c r="L134" s="172"/>
      <c r="M134" s="172"/>
      <c r="N134" s="172"/>
      <c r="O134" s="150"/>
      <c r="P134" s="150"/>
      <c r="Q134" s="150"/>
      <c r="R134" s="150"/>
      <c r="S134" s="150"/>
      <c r="T134" s="150"/>
      <c r="U134" s="150"/>
      <c r="V134" s="150"/>
      <c r="W134" s="150"/>
      <c r="X134" s="150"/>
      <c r="Y134" s="150"/>
      <c r="Z134" s="150"/>
      <c r="AA134" s="150"/>
      <c r="AB134" s="150"/>
      <c r="AC134" s="150"/>
      <c r="AD134" s="150"/>
      <c r="AE134" s="150"/>
      <c r="AF134" s="150"/>
      <c r="AG134" s="150"/>
      <c r="AH134" s="150"/>
    </row>
    <row r="135" spans="1:34">
      <c r="A135" s="60" t="s">
        <v>48</v>
      </c>
      <c r="B135" s="173">
        <v>625158.46928896988</v>
      </c>
      <c r="C135" s="162">
        <v>41.586734472619554</v>
      </c>
      <c r="D135" s="161">
        <v>38.888640740573592</v>
      </c>
      <c r="E135" s="162">
        <v>61.111359259426415</v>
      </c>
      <c r="F135" s="172"/>
      <c r="G135" s="172"/>
      <c r="H135" s="172"/>
      <c r="I135" s="172"/>
      <c r="J135" s="172"/>
      <c r="K135" s="172"/>
      <c r="L135" s="172"/>
      <c r="M135" s="172"/>
      <c r="N135" s="172"/>
      <c r="O135" s="150"/>
      <c r="P135" s="150"/>
      <c r="Q135" s="150"/>
      <c r="R135" s="150"/>
      <c r="S135" s="150"/>
      <c r="T135" s="150"/>
      <c r="U135" s="150"/>
      <c r="V135" s="150"/>
      <c r="W135" s="150"/>
      <c r="X135" s="150"/>
      <c r="Y135" s="150"/>
      <c r="Z135" s="150"/>
      <c r="AA135" s="150"/>
      <c r="AB135" s="150"/>
      <c r="AC135" s="150"/>
      <c r="AD135" s="150"/>
      <c r="AE135" s="150"/>
      <c r="AF135" s="150"/>
      <c r="AG135" s="150"/>
      <c r="AH135" s="150"/>
    </row>
    <row r="136" spans="1:34">
      <c r="A136" s="60" t="s">
        <v>49</v>
      </c>
      <c r="B136" s="173">
        <v>283085.05385397794</v>
      </c>
      <c r="C136" s="162">
        <v>50.613952686158825</v>
      </c>
      <c r="D136" s="161">
        <v>41.530463970908535</v>
      </c>
      <c r="E136" s="162">
        <v>58.469536029091465</v>
      </c>
      <c r="F136" s="172"/>
      <c r="G136" s="172"/>
      <c r="H136" s="172"/>
      <c r="I136" s="172"/>
      <c r="J136" s="172"/>
      <c r="K136" s="172"/>
      <c r="L136" s="172"/>
      <c r="M136" s="172"/>
      <c r="N136" s="172"/>
      <c r="O136" s="150"/>
      <c r="P136" s="150"/>
      <c r="Q136" s="150"/>
      <c r="R136" s="150"/>
      <c r="S136" s="150"/>
      <c r="T136" s="150"/>
      <c r="U136" s="150"/>
      <c r="V136" s="150"/>
      <c r="W136" s="150"/>
      <c r="X136" s="150"/>
      <c r="Y136" s="150"/>
      <c r="Z136" s="150"/>
      <c r="AA136" s="150"/>
      <c r="AB136" s="150"/>
      <c r="AC136" s="150"/>
      <c r="AD136" s="150"/>
      <c r="AE136" s="150"/>
      <c r="AF136" s="150"/>
      <c r="AG136" s="150"/>
      <c r="AH136" s="150"/>
    </row>
    <row r="137" spans="1:34">
      <c r="A137" s="60" t="s">
        <v>50</v>
      </c>
      <c r="B137" s="173">
        <v>640583.2474546805</v>
      </c>
      <c r="C137" s="162">
        <v>48.981120908799078</v>
      </c>
      <c r="D137" s="161">
        <v>46.05994965533786</v>
      </c>
      <c r="E137" s="162">
        <v>53.94005034466214</v>
      </c>
      <c r="F137" s="172"/>
      <c r="G137" s="172"/>
      <c r="H137" s="172"/>
      <c r="I137" s="172"/>
      <c r="J137" s="172"/>
      <c r="K137" s="172"/>
      <c r="L137" s="172"/>
      <c r="M137" s="172"/>
      <c r="N137" s="172"/>
      <c r="O137" s="150"/>
      <c r="P137" s="150"/>
      <c r="Q137" s="150"/>
      <c r="R137" s="150"/>
      <c r="S137" s="150"/>
      <c r="T137" s="150"/>
      <c r="U137" s="150"/>
      <c r="V137" s="150"/>
      <c r="W137" s="150"/>
      <c r="X137" s="150"/>
      <c r="Y137" s="150"/>
      <c r="Z137" s="150"/>
      <c r="AA137" s="150"/>
      <c r="AB137" s="150"/>
      <c r="AC137" s="150"/>
      <c r="AD137" s="150"/>
      <c r="AE137" s="150"/>
      <c r="AF137" s="150"/>
      <c r="AG137" s="150"/>
      <c r="AH137" s="150"/>
    </row>
    <row r="138" spans="1:34">
      <c r="A138" s="60" t="s">
        <v>51</v>
      </c>
      <c r="B138" s="173">
        <v>337231.94760582317</v>
      </c>
      <c r="C138" s="162">
        <v>27.492114727943008</v>
      </c>
      <c r="D138" s="161">
        <v>49.66104504856434</v>
      </c>
      <c r="E138" s="162">
        <v>50.338954951435653</v>
      </c>
      <c r="F138" s="172"/>
      <c r="G138" s="172"/>
      <c r="H138" s="172"/>
      <c r="I138" s="172"/>
      <c r="J138" s="172"/>
      <c r="K138" s="172"/>
      <c r="L138" s="172"/>
      <c r="M138" s="172"/>
      <c r="N138" s="172"/>
      <c r="O138" s="150"/>
      <c r="P138" s="150"/>
      <c r="Q138" s="150"/>
      <c r="R138" s="150"/>
      <c r="S138" s="150"/>
      <c r="T138" s="150"/>
      <c r="U138" s="150"/>
      <c r="V138" s="150"/>
      <c r="W138" s="150"/>
      <c r="X138" s="150"/>
      <c r="Y138" s="150"/>
      <c r="Z138" s="150"/>
      <c r="AA138" s="150"/>
      <c r="AB138" s="150"/>
      <c r="AC138" s="150"/>
      <c r="AD138" s="150"/>
      <c r="AE138" s="150"/>
      <c r="AF138" s="150"/>
      <c r="AG138" s="150"/>
      <c r="AH138" s="150"/>
    </row>
    <row r="139" spans="1:34">
      <c r="A139" s="60" t="s">
        <v>52</v>
      </c>
      <c r="B139" s="173">
        <v>471273.90542553051</v>
      </c>
      <c r="C139" s="162">
        <v>36.803880220233523</v>
      </c>
      <c r="D139" s="161">
        <v>32.92869431122503</v>
      </c>
      <c r="E139" s="162">
        <v>67.07130568877497</v>
      </c>
      <c r="F139" s="172"/>
      <c r="G139" s="172"/>
      <c r="H139" s="172"/>
      <c r="I139" s="172"/>
      <c r="J139" s="172"/>
      <c r="K139" s="172"/>
      <c r="L139" s="172"/>
      <c r="M139" s="172"/>
      <c r="N139" s="172"/>
      <c r="O139" s="150"/>
      <c r="P139" s="150"/>
      <c r="Q139" s="150"/>
      <c r="R139" s="150"/>
      <c r="S139" s="150"/>
      <c r="T139" s="150"/>
      <c r="U139" s="150"/>
      <c r="V139" s="150"/>
      <c r="W139" s="150"/>
      <c r="X139" s="150"/>
      <c r="Y139" s="150"/>
      <c r="Z139" s="150"/>
      <c r="AA139" s="150"/>
      <c r="AB139" s="150"/>
      <c r="AC139" s="150"/>
      <c r="AD139" s="150"/>
      <c r="AE139" s="150"/>
      <c r="AF139" s="150"/>
      <c r="AG139" s="150"/>
      <c r="AH139" s="150"/>
    </row>
    <row r="140" spans="1:34">
      <c r="A140" s="60" t="s">
        <v>53</v>
      </c>
      <c r="B140" s="173">
        <v>322968.68628495687</v>
      </c>
      <c r="C140" s="162">
        <v>47.006426675757091</v>
      </c>
      <c r="D140" s="161">
        <v>37.875807273122163</v>
      </c>
      <c r="E140" s="162">
        <v>62.124192726877837</v>
      </c>
      <c r="F140" s="172"/>
      <c r="G140" s="172"/>
      <c r="H140" s="172"/>
      <c r="I140" s="172"/>
      <c r="J140" s="172"/>
      <c r="K140" s="172"/>
      <c r="L140" s="172"/>
      <c r="M140" s="172"/>
      <c r="N140" s="172"/>
      <c r="O140" s="150"/>
      <c r="P140" s="150"/>
      <c r="Q140" s="150"/>
      <c r="R140" s="150"/>
      <c r="S140" s="150"/>
      <c r="T140" s="150"/>
      <c r="U140" s="150"/>
      <c r="V140" s="150"/>
      <c r="W140" s="150"/>
      <c r="X140" s="150"/>
      <c r="Y140" s="150"/>
      <c r="Z140" s="150"/>
      <c r="AA140" s="150"/>
      <c r="AB140" s="150"/>
      <c r="AC140" s="150"/>
      <c r="AD140" s="150"/>
      <c r="AE140" s="150"/>
      <c r="AF140" s="150"/>
      <c r="AG140" s="150"/>
      <c r="AH140" s="150"/>
    </row>
    <row r="141" spans="1:34">
      <c r="A141" s="60" t="s">
        <v>54</v>
      </c>
      <c r="B141" s="173">
        <v>181524.58289046917</v>
      </c>
      <c r="C141" s="162">
        <v>27.976381961992381</v>
      </c>
      <c r="D141" s="161">
        <v>55.117647388333467</v>
      </c>
      <c r="E141" s="162">
        <v>44.882352611666533</v>
      </c>
      <c r="F141" s="172"/>
      <c r="G141" s="172"/>
      <c r="H141" s="172"/>
      <c r="I141" s="172"/>
      <c r="J141" s="172"/>
      <c r="K141" s="172"/>
      <c r="L141" s="172"/>
      <c r="M141" s="172"/>
      <c r="N141" s="172"/>
      <c r="O141" s="150"/>
      <c r="P141" s="150"/>
      <c r="Q141" s="150"/>
      <c r="R141" s="150"/>
      <c r="S141" s="150"/>
      <c r="T141" s="150"/>
      <c r="U141" s="150"/>
      <c r="V141" s="150"/>
      <c r="W141" s="150"/>
      <c r="X141" s="150"/>
      <c r="Y141" s="150"/>
      <c r="Z141" s="150"/>
      <c r="AA141" s="150"/>
      <c r="AB141" s="150"/>
      <c r="AC141" s="150"/>
      <c r="AD141" s="150"/>
      <c r="AE141" s="150"/>
      <c r="AF141" s="150"/>
      <c r="AG141" s="150"/>
      <c r="AH141" s="150"/>
    </row>
    <row r="142" spans="1:34">
      <c r="A142" s="60" t="s">
        <v>55</v>
      </c>
      <c r="B142" s="173">
        <v>214712.28214083397</v>
      </c>
      <c r="C142" s="162">
        <v>30.09857979098129</v>
      </c>
      <c r="D142" s="161">
        <v>60.780811929461308</v>
      </c>
      <c r="E142" s="162">
        <v>39.219188070538692</v>
      </c>
      <c r="F142" s="172"/>
      <c r="G142" s="172"/>
      <c r="H142" s="172"/>
      <c r="I142" s="172"/>
      <c r="J142" s="172"/>
      <c r="K142" s="172"/>
      <c r="L142" s="172"/>
      <c r="M142" s="172"/>
      <c r="N142" s="172"/>
      <c r="O142" s="150"/>
      <c r="P142" s="150"/>
      <c r="Q142" s="150"/>
      <c r="R142" s="150"/>
      <c r="S142" s="150"/>
      <c r="T142" s="150"/>
      <c r="U142" s="150"/>
      <c r="V142" s="150"/>
      <c r="W142" s="150"/>
      <c r="X142" s="150"/>
      <c r="Y142" s="150"/>
      <c r="Z142" s="150"/>
      <c r="AA142" s="150"/>
      <c r="AB142" s="150"/>
      <c r="AC142" s="150"/>
      <c r="AD142" s="150"/>
      <c r="AE142" s="150"/>
      <c r="AF142" s="150"/>
      <c r="AG142" s="150"/>
      <c r="AH142" s="150"/>
    </row>
    <row r="143" spans="1:34">
      <c r="A143" s="31" t="s">
        <v>56</v>
      </c>
      <c r="B143" s="174">
        <v>4690956.9304757006</v>
      </c>
      <c r="C143" s="165">
        <v>38.689901467113245</v>
      </c>
      <c r="D143" s="164">
        <v>42.796556707378862</v>
      </c>
      <c r="E143" s="165">
        <v>57.203443292621138</v>
      </c>
      <c r="F143" s="172"/>
      <c r="G143" s="172"/>
      <c r="H143" s="172"/>
      <c r="I143" s="172"/>
      <c r="J143" s="172"/>
      <c r="K143" s="172"/>
      <c r="L143" s="172"/>
      <c r="M143" s="172"/>
      <c r="N143" s="172"/>
      <c r="O143" s="150"/>
      <c r="P143" s="150"/>
      <c r="Q143" s="150"/>
      <c r="R143" s="150"/>
      <c r="S143" s="150"/>
      <c r="T143" s="150"/>
      <c r="U143" s="150"/>
      <c r="V143" s="150"/>
      <c r="W143" s="150"/>
      <c r="X143" s="150"/>
      <c r="Y143" s="150"/>
      <c r="Z143" s="150"/>
      <c r="AA143" s="150"/>
      <c r="AB143" s="150"/>
      <c r="AC143" s="150"/>
      <c r="AD143" s="150"/>
      <c r="AE143" s="150"/>
      <c r="AF143" s="150"/>
      <c r="AG143" s="150"/>
      <c r="AH143" s="150"/>
    </row>
    <row r="144" spans="1:34">
      <c r="G144" s="172"/>
      <c r="H144" s="172"/>
      <c r="I144" s="172"/>
      <c r="J144" s="172"/>
      <c r="K144" s="172"/>
      <c r="L144" s="172"/>
      <c r="M144" s="172"/>
      <c r="N144" s="172"/>
      <c r="O144" s="150"/>
      <c r="P144" s="150"/>
      <c r="Q144" s="150"/>
      <c r="R144" s="150"/>
      <c r="S144" s="150"/>
      <c r="T144" s="150"/>
      <c r="U144" s="150"/>
      <c r="V144" s="150"/>
      <c r="W144" s="150"/>
      <c r="X144" s="150"/>
      <c r="Y144" s="150"/>
      <c r="Z144" s="150"/>
      <c r="AA144" s="150"/>
      <c r="AB144" s="150"/>
      <c r="AC144" s="150"/>
      <c r="AD144" s="150"/>
      <c r="AE144" s="150"/>
      <c r="AF144" s="150"/>
      <c r="AG144" s="150"/>
      <c r="AH144" s="150"/>
    </row>
    <row r="145" spans="1:19">
      <c r="A145" s="1" t="s">
        <v>15</v>
      </c>
      <c r="B145" s="7"/>
      <c r="C145" s="7"/>
      <c r="D145" s="7"/>
      <c r="E145" s="7"/>
      <c r="F145" s="7"/>
      <c r="G145" s="172"/>
      <c r="H145" s="172"/>
      <c r="I145" s="172"/>
      <c r="J145" s="172"/>
      <c r="K145" s="172"/>
      <c r="L145" s="172"/>
      <c r="M145" s="172"/>
      <c r="N145" s="172"/>
      <c r="O145" s="150"/>
      <c r="P145" s="7"/>
      <c r="Q145" s="7"/>
      <c r="R145" s="7"/>
      <c r="S145" s="8"/>
    </row>
    <row r="146" spans="1:19">
      <c r="A146" s="124" t="s">
        <v>37</v>
      </c>
      <c r="B146" s="119" t="s">
        <v>98</v>
      </c>
      <c r="C146" s="125" t="s">
        <v>99</v>
      </c>
      <c r="D146" s="126"/>
      <c r="E146" s="126"/>
      <c r="F146" s="126"/>
      <c r="G146" s="126"/>
      <c r="H146" s="126"/>
      <c r="I146" s="126"/>
      <c r="K146" s="14"/>
      <c r="M146" s="13"/>
      <c r="O146" s="13"/>
      <c r="Q146" s="15"/>
    </row>
    <row r="147" spans="1:19" ht="26.45">
      <c r="A147" s="118"/>
      <c r="B147" s="119"/>
      <c r="C147" s="82" t="s">
        <v>100</v>
      </c>
      <c r="D147" s="41" t="s">
        <v>101</v>
      </c>
      <c r="E147" s="83" t="s">
        <v>102</v>
      </c>
      <c r="F147" s="41" t="s">
        <v>103</v>
      </c>
      <c r="G147" s="41" t="s">
        <v>104</v>
      </c>
      <c r="H147" s="83" t="s">
        <v>105</v>
      </c>
      <c r="I147" s="41" t="s">
        <v>106</v>
      </c>
    </row>
    <row r="148" spans="1:19">
      <c r="A148" s="59" t="s">
        <v>43</v>
      </c>
      <c r="B148" s="158">
        <v>483561.42439889879</v>
      </c>
      <c r="C148" s="175">
        <v>31.782569040276439</v>
      </c>
      <c r="D148" s="175">
        <v>3.5663418321018256</v>
      </c>
      <c r="E148" s="175">
        <v>0.35963843868791184</v>
      </c>
      <c r="F148" s="175">
        <v>0.71152936217983231</v>
      </c>
      <c r="G148" s="175">
        <v>0.13049020970879102</v>
      </c>
      <c r="H148" s="175">
        <v>6.7173391594740173E-2</v>
      </c>
      <c r="I148" s="176" t="s">
        <v>65</v>
      </c>
    </row>
    <row r="149" spans="1:19">
      <c r="A149" s="60" t="s">
        <v>44</v>
      </c>
      <c r="B149" s="158">
        <v>172855.54726635467</v>
      </c>
      <c r="C149" s="175">
        <v>30.688573689384057</v>
      </c>
      <c r="D149" s="175">
        <v>4.731958552856165</v>
      </c>
      <c r="E149" s="175">
        <v>9.6329200605984955</v>
      </c>
      <c r="F149" s="175">
        <v>0.74428524344907832</v>
      </c>
      <c r="G149" s="175">
        <v>0.90487667756204238</v>
      </c>
      <c r="H149" s="175">
        <v>0.13684219682105794</v>
      </c>
      <c r="I149" s="176" t="s">
        <v>65</v>
      </c>
    </row>
    <row r="150" spans="1:19">
      <c r="A150" s="60" t="s">
        <v>45</v>
      </c>
      <c r="B150" s="158">
        <v>68434.333391842432</v>
      </c>
      <c r="C150" s="175">
        <v>40.941957114841848</v>
      </c>
      <c r="D150" s="175">
        <v>10.277299286077135</v>
      </c>
      <c r="E150" s="175">
        <v>0.53413552342807591</v>
      </c>
      <c r="F150" s="175">
        <v>1.8070954966716859</v>
      </c>
      <c r="G150" s="175">
        <v>0.11000594216233213</v>
      </c>
      <c r="H150" s="175">
        <v>0.4162347960644992</v>
      </c>
      <c r="I150" s="176" t="s">
        <v>65</v>
      </c>
    </row>
    <row r="151" spans="1:19">
      <c r="A151" s="60" t="s">
        <v>46</v>
      </c>
      <c r="B151" s="158">
        <v>469528.2425351899</v>
      </c>
      <c r="C151" s="175">
        <v>41.898255009986904</v>
      </c>
      <c r="D151" s="175">
        <v>5.1527012437899424</v>
      </c>
      <c r="E151" s="175">
        <v>0.31004451269892369</v>
      </c>
      <c r="F151" s="175">
        <v>0.41997576326771358</v>
      </c>
      <c r="G151" s="175">
        <v>9.3512561942900668E-2</v>
      </c>
      <c r="H151" s="175">
        <v>0.12010094390229062</v>
      </c>
      <c r="I151" s="176" t="s">
        <v>65</v>
      </c>
    </row>
    <row r="152" spans="1:19">
      <c r="A152" s="60" t="s">
        <v>47</v>
      </c>
      <c r="B152" s="158">
        <v>559514.78870692116</v>
      </c>
      <c r="C152" s="175">
        <v>46.702949563375157</v>
      </c>
      <c r="D152" s="175">
        <v>1.6877931359635099</v>
      </c>
      <c r="E152" s="175">
        <v>0.14650289226199087</v>
      </c>
      <c r="F152" s="175">
        <v>0.48084063062742544</v>
      </c>
      <c r="G152" s="175">
        <v>5.017531085953502E-2</v>
      </c>
      <c r="H152" s="175">
        <v>0.41992867656546923</v>
      </c>
      <c r="I152" s="176" t="s">
        <v>65</v>
      </c>
    </row>
    <row r="153" spans="1:19">
      <c r="A153" s="60" t="s">
        <v>48</v>
      </c>
      <c r="B153" s="158">
        <v>662382.36545632884</v>
      </c>
      <c r="C153" s="175">
        <v>41.586734472619732</v>
      </c>
      <c r="D153" s="175">
        <v>4.0330000503007017</v>
      </c>
      <c r="E153" s="175">
        <v>0.98391162841820101</v>
      </c>
      <c r="F153" s="175">
        <v>0.62167947577247917</v>
      </c>
      <c r="G153" s="175">
        <v>0.19376114156742216</v>
      </c>
      <c r="H153" s="175">
        <v>0.29027175274760897</v>
      </c>
      <c r="I153" s="176" t="s">
        <v>65</v>
      </c>
      <c r="K153" s="163"/>
    </row>
    <row r="154" spans="1:19">
      <c r="A154" s="60" t="s">
        <v>49</v>
      </c>
      <c r="B154" s="158">
        <v>319293.05295923346</v>
      </c>
      <c r="C154" s="175">
        <v>50.613952686159315</v>
      </c>
      <c r="D154" s="175">
        <v>2.288172060755878</v>
      </c>
      <c r="E154" s="175">
        <v>0.76447642197799681</v>
      </c>
      <c r="F154" s="175">
        <v>0.65995127170735823</v>
      </c>
      <c r="G154" s="175">
        <v>0.4347716523599503</v>
      </c>
      <c r="H154" s="175">
        <v>0.24844509980621068</v>
      </c>
      <c r="I154" s="176" t="s">
        <v>65</v>
      </c>
    </row>
    <row r="155" spans="1:19">
      <c r="A155" s="60" t="s">
        <v>50</v>
      </c>
      <c r="B155" s="158">
        <v>679141.64135453338</v>
      </c>
      <c r="C155" s="175">
        <v>48.981120908798772</v>
      </c>
      <c r="D155" s="175">
        <v>3.6161677021595451</v>
      </c>
      <c r="E155" s="175">
        <v>0.66739366673337042</v>
      </c>
      <c r="F155" s="175">
        <v>0.77387940040447467</v>
      </c>
      <c r="G155" s="175">
        <v>2.5570700824978618E-2</v>
      </c>
      <c r="H155" s="175">
        <v>0.22226678911245246</v>
      </c>
      <c r="I155" s="176" t="s">
        <v>65</v>
      </c>
    </row>
    <row r="156" spans="1:19">
      <c r="A156" s="60" t="s">
        <v>51</v>
      </c>
      <c r="B156" s="158">
        <v>369651.45283792529</v>
      </c>
      <c r="C156" s="175">
        <v>27.4921147279432</v>
      </c>
      <c r="D156" s="175">
        <v>4.387368651087808</v>
      </c>
      <c r="E156" s="175">
        <v>3.239392163330844</v>
      </c>
      <c r="F156" s="175">
        <v>0.66680788498023491</v>
      </c>
      <c r="G156" s="175">
        <v>9.3502405495711316E-2</v>
      </c>
      <c r="H156" s="175">
        <v>0.34623056305412442</v>
      </c>
      <c r="I156" s="176" t="s">
        <v>65</v>
      </c>
    </row>
    <row r="157" spans="1:19">
      <c r="A157" s="60" t="s">
        <v>52</v>
      </c>
      <c r="B157" s="158">
        <v>501770.16092919454</v>
      </c>
      <c r="C157" s="175">
        <v>36.803880220233253</v>
      </c>
      <c r="D157" s="175">
        <v>2.271289188034189</v>
      </c>
      <c r="E157" s="175">
        <v>0.60049596445634712</v>
      </c>
      <c r="F157" s="175">
        <v>0.19397299300812357</v>
      </c>
      <c r="G157" s="175">
        <v>8.390161824439557E-2</v>
      </c>
      <c r="H157" s="175">
        <v>0.31506976982477092</v>
      </c>
      <c r="I157" s="176" t="s">
        <v>65</v>
      </c>
    </row>
    <row r="158" spans="1:19">
      <c r="A158" s="60" t="s">
        <v>53</v>
      </c>
      <c r="B158" s="158">
        <v>341107.80906029081</v>
      </c>
      <c r="C158" s="175">
        <v>47.0064266757566</v>
      </c>
      <c r="D158" s="175">
        <v>3.6835841731385544</v>
      </c>
      <c r="E158" s="175">
        <v>0.1872632385342132</v>
      </c>
      <c r="F158" s="175">
        <v>0.44113778157649003</v>
      </c>
      <c r="G158" s="175">
        <v>0</v>
      </c>
      <c r="H158" s="175">
        <v>3.2936262603508064E-2</v>
      </c>
      <c r="I158" s="176" t="s">
        <v>65</v>
      </c>
    </row>
    <row r="159" spans="1:19">
      <c r="A159" s="60" t="s">
        <v>54</v>
      </c>
      <c r="B159" s="158">
        <v>186760.13139403495</v>
      </c>
      <c r="C159" s="175">
        <v>27.976381961992381</v>
      </c>
      <c r="D159" s="175">
        <v>2.5465105492400189</v>
      </c>
      <c r="E159" s="175">
        <v>6.6223992211681099E-2</v>
      </c>
      <c r="F159" s="175">
        <v>6.4359382924616099E-2</v>
      </c>
      <c r="G159" s="175">
        <v>0</v>
      </c>
      <c r="H159" s="175">
        <v>0</v>
      </c>
      <c r="I159" s="176" t="s">
        <v>65</v>
      </c>
    </row>
    <row r="160" spans="1:19">
      <c r="A160" s="60" t="s">
        <v>55</v>
      </c>
      <c r="B160" s="158">
        <v>226250.4720036838</v>
      </c>
      <c r="C160" s="175">
        <v>30.098579790981244</v>
      </c>
      <c r="D160" s="175">
        <v>1.9609288484199776</v>
      </c>
      <c r="E160" s="175">
        <v>3.456902690734228</v>
      </c>
      <c r="F160" s="175">
        <v>0.14270628744479033</v>
      </c>
      <c r="G160" s="175">
        <v>0.69821081890308867</v>
      </c>
      <c r="H160" s="175">
        <v>0.38367498061742888</v>
      </c>
      <c r="I160" s="176" t="s">
        <v>65</v>
      </c>
    </row>
    <row r="161" spans="1:22">
      <c r="A161" s="31" t="s">
        <v>56</v>
      </c>
      <c r="B161" s="159">
        <v>5040251.4222944397</v>
      </c>
      <c r="C161" s="177">
        <v>38.689901467112769</v>
      </c>
      <c r="D161" s="177">
        <v>3.4698943283585026</v>
      </c>
      <c r="E161" s="177">
        <v>1.3081378877285963</v>
      </c>
      <c r="F161" s="177">
        <v>0.53054210690001546</v>
      </c>
      <c r="G161" s="177">
        <v>0.17128653943100119</v>
      </c>
      <c r="H161" s="177">
        <v>0.23131363891760376</v>
      </c>
      <c r="I161" s="178" t="s">
        <v>65</v>
      </c>
    </row>
    <row r="163" spans="1:22">
      <c r="A163" s="1" t="s">
        <v>16</v>
      </c>
      <c r="B163" s="7"/>
      <c r="C163" s="7"/>
      <c r="D163" s="7"/>
      <c r="E163" s="7"/>
      <c r="F163" s="7"/>
      <c r="G163" s="7"/>
      <c r="H163" s="7"/>
      <c r="M163" s="150"/>
    </row>
    <row r="164" spans="1:22" ht="13.15" customHeight="1">
      <c r="A164" s="127" t="s">
        <v>107</v>
      </c>
      <c r="B164" s="129" t="s">
        <v>108</v>
      </c>
      <c r="C164" s="111" t="s">
        <v>109</v>
      </c>
      <c r="D164" s="112"/>
      <c r="E164" s="19"/>
      <c r="F164" s="13"/>
      <c r="G164" s="14"/>
      <c r="M164" s="150"/>
    </row>
    <row r="165" spans="1:22">
      <c r="A165" s="128"/>
      <c r="B165" s="129"/>
      <c r="C165" s="75" t="s">
        <v>41</v>
      </c>
      <c r="D165" s="24" t="s">
        <v>42</v>
      </c>
      <c r="M165" s="150"/>
    </row>
    <row r="166" spans="1:22">
      <c r="A166" s="68" t="s">
        <v>110</v>
      </c>
      <c r="B166" s="158">
        <v>11251550.213865174</v>
      </c>
      <c r="C166" s="84">
        <v>46.862934941447364</v>
      </c>
      <c r="D166" s="85">
        <v>53.13706505855005</v>
      </c>
      <c r="M166" s="150"/>
    </row>
    <row r="167" spans="1:22">
      <c r="A167" s="70" t="s">
        <v>111</v>
      </c>
      <c r="B167" s="158">
        <v>345528.62050384452</v>
      </c>
      <c r="C167" s="84">
        <v>40.487567199878534</v>
      </c>
      <c r="D167" s="85">
        <v>59.512432800121537</v>
      </c>
      <c r="M167" s="150"/>
    </row>
    <row r="168" spans="1:22">
      <c r="A168" s="70" t="s">
        <v>112</v>
      </c>
      <c r="B168" s="158">
        <v>2975603.676539185</v>
      </c>
      <c r="C168" s="84">
        <v>49.585506806293019</v>
      </c>
      <c r="D168" s="85">
        <v>50.414493193708523</v>
      </c>
      <c r="M168" s="150"/>
    </row>
    <row r="169" spans="1:22">
      <c r="A169" s="70" t="s">
        <v>113</v>
      </c>
      <c r="B169" s="158">
        <v>97715.764055552369</v>
      </c>
      <c r="C169" s="84">
        <v>44.151252658678814</v>
      </c>
      <c r="D169" s="85">
        <v>55.848747341321015</v>
      </c>
      <c r="M169" s="150"/>
    </row>
    <row r="170" spans="1:22">
      <c r="A170" s="31" t="s">
        <v>67</v>
      </c>
      <c r="B170" s="159">
        <v>14670398.274964061</v>
      </c>
      <c r="C170" s="87">
        <v>47.246936017490675</v>
      </c>
      <c r="D170" s="88">
        <v>52.753063982504855</v>
      </c>
    </row>
    <row r="172" spans="1:22">
      <c r="A172" s="1" t="s">
        <v>17</v>
      </c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8"/>
    </row>
    <row r="173" spans="1:22">
      <c r="A173" s="107" t="s">
        <v>37</v>
      </c>
      <c r="B173" s="109" t="s">
        <v>114</v>
      </c>
      <c r="C173" s="111" t="s">
        <v>115</v>
      </c>
      <c r="D173" s="112"/>
      <c r="E173" s="112"/>
      <c r="F173" s="112"/>
      <c r="G173" s="112"/>
      <c r="H173" s="18"/>
      <c r="I173" s="18"/>
      <c r="J173" s="18"/>
      <c r="K173" s="19"/>
    </row>
    <row r="174" spans="1:22" ht="39.6">
      <c r="A174" s="108"/>
      <c r="B174" s="109"/>
      <c r="C174" s="89" t="s">
        <v>116</v>
      </c>
      <c r="D174" s="80" t="s">
        <v>117</v>
      </c>
      <c r="E174" s="81" t="s">
        <v>118</v>
      </c>
      <c r="F174" s="81" t="s">
        <v>119</v>
      </c>
      <c r="G174" s="80" t="s">
        <v>120</v>
      </c>
      <c r="I174" s="150"/>
      <c r="J174" s="150"/>
      <c r="K174" s="150"/>
      <c r="L174" s="150"/>
      <c r="M174" s="150"/>
      <c r="N174" s="150"/>
      <c r="O174" s="150"/>
      <c r="P174" s="150"/>
    </row>
    <row r="175" spans="1:22">
      <c r="A175" s="59" t="s">
        <v>43</v>
      </c>
      <c r="B175" s="158">
        <v>1322363.1538563753</v>
      </c>
      <c r="C175" s="179">
        <v>97.984661568368182</v>
      </c>
      <c r="D175" s="179">
        <v>84.004834951356301</v>
      </c>
      <c r="E175" s="179">
        <v>84.004834951356301</v>
      </c>
      <c r="F175" s="179">
        <v>4.251016422174982</v>
      </c>
      <c r="G175" s="180">
        <v>1.7374004297211809</v>
      </c>
      <c r="I175" s="150"/>
      <c r="J175" s="150"/>
      <c r="K175" s="150"/>
      <c r="L175" s="150"/>
      <c r="M175" s="150"/>
      <c r="N175" s="150"/>
      <c r="O175" s="150"/>
      <c r="P175" s="150"/>
    </row>
    <row r="176" spans="1:22">
      <c r="A176" s="60" t="s">
        <v>44</v>
      </c>
      <c r="B176" s="158">
        <v>459598.99638142512</v>
      </c>
      <c r="C176" s="179">
        <v>97.877743423443732</v>
      </c>
      <c r="D176" s="179">
        <v>81.876835196379247</v>
      </c>
      <c r="E176" s="179">
        <v>81.876835196379247</v>
      </c>
      <c r="F176" s="179">
        <v>13.011873285404011</v>
      </c>
      <c r="G176" s="180">
        <v>36.389962246138339</v>
      </c>
      <c r="I176" s="150"/>
      <c r="J176" s="150"/>
      <c r="K176" s="150"/>
      <c r="L176" s="150"/>
      <c r="M176" s="150"/>
      <c r="N176" s="150"/>
      <c r="O176" s="150"/>
      <c r="P176" s="150"/>
    </row>
    <row r="177" spans="1:20">
      <c r="A177" s="60" t="s">
        <v>45</v>
      </c>
      <c r="B177" s="158">
        <v>136021.91978671594</v>
      </c>
      <c r="C177" s="179">
        <v>99.886830181360835</v>
      </c>
      <c r="D177" s="179">
        <v>89.079869259901656</v>
      </c>
      <c r="E177" s="179">
        <v>89.079869259901656</v>
      </c>
      <c r="F177" s="179">
        <v>11.536887850408489</v>
      </c>
      <c r="G177" s="180">
        <v>5.6255556335003147</v>
      </c>
      <c r="I177" s="150"/>
      <c r="J177" s="150"/>
      <c r="K177" s="150"/>
      <c r="L177" s="150"/>
      <c r="M177" s="150"/>
      <c r="N177" s="150"/>
      <c r="O177" s="150"/>
      <c r="P177" s="150"/>
    </row>
    <row r="178" spans="1:20">
      <c r="A178" s="60" t="s">
        <v>46</v>
      </c>
      <c r="B178" s="158">
        <v>1011191.4274226244</v>
      </c>
      <c r="C178" s="179">
        <v>95.622542693396738</v>
      </c>
      <c r="D178" s="179">
        <v>71.762381937041923</v>
      </c>
      <c r="E178" s="179">
        <v>71.762381937041923</v>
      </c>
      <c r="F178" s="179">
        <v>4.7273429964505596</v>
      </c>
      <c r="G178" s="180">
        <v>1.546610576790618</v>
      </c>
      <c r="I178" s="150"/>
      <c r="J178" s="150"/>
      <c r="K178" s="150"/>
      <c r="L178" s="150"/>
      <c r="M178" s="150"/>
      <c r="N178" s="150"/>
      <c r="O178" s="150"/>
      <c r="P178" s="150"/>
    </row>
    <row r="179" spans="1:20">
      <c r="A179" s="60" t="s">
        <v>47</v>
      </c>
      <c r="B179" s="158">
        <v>1025289.9517678999</v>
      </c>
      <c r="C179" s="179">
        <v>97.967533159891616</v>
      </c>
      <c r="D179" s="179">
        <v>70.265696029625715</v>
      </c>
      <c r="E179" s="179">
        <v>70.265696029625715</v>
      </c>
      <c r="F179" s="179">
        <v>2.0399036890716471</v>
      </c>
      <c r="G179" s="180">
        <v>0.8514735674388173</v>
      </c>
      <c r="I179" s="150"/>
      <c r="J179" s="150"/>
      <c r="K179" s="150"/>
      <c r="L179" s="150"/>
      <c r="M179" s="150"/>
      <c r="N179" s="150"/>
      <c r="O179" s="150"/>
      <c r="P179" s="150"/>
    </row>
    <row r="180" spans="1:20">
      <c r="A180" s="60" t="s">
        <v>48</v>
      </c>
      <c r="B180" s="158">
        <v>1414931.3984425596</v>
      </c>
      <c r="C180" s="179">
        <v>98.243205453641835</v>
      </c>
      <c r="D180" s="179">
        <v>89.762304946780475</v>
      </c>
      <c r="E180" s="179">
        <v>89.762304946780475</v>
      </c>
      <c r="F180" s="179">
        <v>6.6307555443153312</v>
      </c>
      <c r="G180" s="180">
        <v>3.4444425890837649</v>
      </c>
      <c r="I180" s="150"/>
      <c r="J180" s="150"/>
      <c r="K180" s="150"/>
      <c r="L180" s="150"/>
      <c r="M180" s="150"/>
      <c r="N180" s="150"/>
      <c r="O180" s="150"/>
      <c r="P180" s="150"/>
    </row>
    <row r="181" spans="1:20">
      <c r="A181" s="60" t="s">
        <v>49</v>
      </c>
      <c r="B181" s="158">
        <v>529664.14541654626</v>
      </c>
      <c r="C181" s="179">
        <v>97.136941700462259</v>
      </c>
      <c r="D181" s="179">
        <v>89.85011294070263</v>
      </c>
      <c r="E181" s="179">
        <v>89.85011294070263</v>
      </c>
      <c r="F181" s="179">
        <v>3.4019187900946464</v>
      </c>
      <c r="G181" s="180">
        <v>1.2452787767832409</v>
      </c>
      <c r="I181" s="150"/>
      <c r="J181" s="150"/>
      <c r="K181" s="150"/>
      <c r="L181" s="150"/>
      <c r="M181" s="150"/>
      <c r="N181" s="150"/>
      <c r="O181" s="150"/>
      <c r="P181" s="150"/>
    </row>
    <row r="182" spans="1:20">
      <c r="A182" s="60" t="s">
        <v>50</v>
      </c>
      <c r="B182" s="158">
        <v>1083374.3104114516</v>
      </c>
      <c r="C182" s="179">
        <v>97.510006243607222</v>
      </c>
      <c r="D182" s="179">
        <v>70.318535558757418</v>
      </c>
      <c r="E182" s="179">
        <v>70.318535558757418</v>
      </c>
      <c r="F182" s="179">
        <v>3.0061164361714927</v>
      </c>
      <c r="G182" s="180">
        <v>0.80767316553729918</v>
      </c>
      <c r="I182" s="150"/>
      <c r="J182" s="150"/>
      <c r="K182" s="150"/>
      <c r="L182" s="150"/>
      <c r="M182" s="150"/>
      <c r="N182" s="150"/>
      <c r="O182" s="150"/>
      <c r="P182" s="150"/>
    </row>
    <row r="183" spans="1:20">
      <c r="A183" s="60" t="s">
        <v>51</v>
      </c>
      <c r="B183" s="158">
        <v>1125546.1338369169</v>
      </c>
      <c r="C183" s="179">
        <v>97.636260138577043</v>
      </c>
      <c r="D183" s="179">
        <v>69.039356401726309</v>
      </c>
      <c r="E183" s="179">
        <v>69.039356401726309</v>
      </c>
      <c r="F183" s="179">
        <v>7.6659777145806203</v>
      </c>
      <c r="G183" s="180">
        <v>13.822408903165115</v>
      </c>
      <c r="I183" s="150"/>
      <c r="J183" s="150"/>
      <c r="K183" s="150"/>
      <c r="L183" s="150"/>
      <c r="M183" s="150"/>
      <c r="N183" s="150"/>
      <c r="O183" s="150"/>
      <c r="P183" s="150"/>
    </row>
    <row r="184" spans="1:20">
      <c r="A184" s="60" t="s">
        <v>52</v>
      </c>
      <c r="B184" s="158">
        <v>1205761.2466103893</v>
      </c>
      <c r="C184" s="179">
        <v>97.791736299216353</v>
      </c>
      <c r="D184" s="179">
        <v>72.679851052801155</v>
      </c>
      <c r="E184" s="179">
        <v>72.679851052801155</v>
      </c>
      <c r="F184" s="179">
        <v>1.3663687062561252</v>
      </c>
      <c r="G184" s="180">
        <v>2.8455138061331304</v>
      </c>
      <c r="I184" s="150"/>
      <c r="J184" s="150"/>
      <c r="K184" s="150"/>
      <c r="L184" s="150"/>
      <c r="M184" s="150"/>
      <c r="N184" s="150"/>
      <c r="O184" s="150"/>
      <c r="P184" s="150"/>
    </row>
    <row r="185" spans="1:20">
      <c r="A185" s="60" t="s">
        <v>53</v>
      </c>
      <c r="B185" s="158">
        <v>657913.7866598824</v>
      </c>
      <c r="C185" s="179">
        <v>98.712769370052655</v>
      </c>
      <c r="D185" s="179">
        <v>87.929630414543723</v>
      </c>
      <c r="E185" s="179">
        <v>87.929630414543723</v>
      </c>
      <c r="F185" s="179">
        <v>2.9769908937502612</v>
      </c>
      <c r="G185" s="180">
        <v>0.62074705445280054</v>
      </c>
      <c r="I185" s="150"/>
      <c r="J185" s="150"/>
      <c r="K185" s="150"/>
      <c r="L185" s="150"/>
      <c r="M185" s="150"/>
      <c r="N185" s="150"/>
      <c r="O185" s="150"/>
      <c r="P185" s="150"/>
    </row>
    <row r="186" spans="1:20">
      <c r="A186" s="60" t="s">
        <v>54</v>
      </c>
      <c r="B186" s="158">
        <v>627031.20249216387</v>
      </c>
      <c r="C186" s="179">
        <v>97.803289744895267</v>
      </c>
      <c r="D186" s="179">
        <v>92.419017049800701</v>
      </c>
      <c r="E186" s="179">
        <v>92.419017049800701</v>
      </c>
      <c r="F186" s="179">
        <v>1.7725431236976175</v>
      </c>
      <c r="G186" s="180">
        <v>0.40098611065759227</v>
      </c>
      <c r="I186" s="150"/>
      <c r="J186" s="150"/>
      <c r="K186" s="150"/>
      <c r="L186" s="150"/>
      <c r="M186" s="150"/>
      <c r="N186" s="150"/>
      <c r="O186" s="150"/>
      <c r="P186" s="150"/>
    </row>
    <row r="187" spans="1:20">
      <c r="A187" s="60" t="s">
        <v>55</v>
      </c>
      <c r="B187" s="158">
        <v>672299.12164112309</v>
      </c>
      <c r="C187" s="179">
        <v>99.115794793908719</v>
      </c>
      <c r="D187" s="179">
        <v>86.495344740903818</v>
      </c>
      <c r="E187" s="179">
        <v>86.495344740903818</v>
      </c>
      <c r="F187" s="179">
        <v>2.6754707651934115</v>
      </c>
      <c r="G187" s="180">
        <v>11.091710495560331</v>
      </c>
      <c r="I187" s="150"/>
      <c r="J187" s="150"/>
      <c r="K187" s="150"/>
      <c r="L187" s="150"/>
      <c r="M187" s="150"/>
      <c r="N187" s="150"/>
      <c r="O187" s="150"/>
      <c r="P187" s="150"/>
    </row>
    <row r="188" spans="1:20">
      <c r="A188" s="31" t="s">
        <v>56</v>
      </c>
      <c r="B188" s="159">
        <v>11270986.79472639</v>
      </c>
      <c r="C188" s="181">
        <v>97.781225025870441</v>
      </c>
      <c r="D188" s="181">
        <v>79.452814259753779</v>
      </c>
      <c r="E188" s="181">
        <v>79.452814259753779</v>
      </c>
      <c r="F188" s="181">
        <v>4.4031651525183371</v>
      </c>
      <c r="G188" s="182">
        <v>4.9452792444060352</v>
      </c>
      <c r="H188" s="11"/>
      <c r="I188" s="150"/>
      <c r="J188" s="150"/>
      <c r="K188" s="150"/>
      <c r="L188" s="150"/>
      <c r="M188" s="150"/>
      <c r="N188" s="150"/>
      <c r="O188" s="150"/>
      <c r="P188" s="150"/>
      <c r="Q188" s="11"/>
      <c r="R188" s="11"/>
      <c r="S188" s="11"/>
    </row>
    <row r="189" spans="1:20">
      <c r="G189" s="11"/>
      <c r="H189" s="11"/>
      <c r="I189" s="183"/>
      <c r="J189" s="183"/>
      <c r="K189" s="183"/>
      <c r="L189" s="183"/>
      <c r="M189" s="183"/>
      <c r="N189" s="150"/>
      <c r="O189" s="150"/>
      <c r="P189" s="150"/>
      <c r="Q189" s="11"/>
      <c r="R189" s="11"/>
      <c r="S189" s="11"/>
    </row>
    <row r="190" spans="1:20">
      <c r="A190" s="1" t="s">
        <v>18</v>
      </c>
      <c r="B190" s="7"/>
      <c r="C190" s="7"/>
      <c r="D190" s="7"/>
      <c r="E190" s="7"/>
      <c r="F190" s="7"/>
      <c r="G190" s="7"/>
      <c r="H190" s="7"/>
      <c r="I190" s="183"/>
      <c r="J190" s="183"/>
      <c r="K190" s="183"/>
      <c r="L190" s="183"/>
      <c r="M190" s="183"/>
      <c r="N190" s="183"/>
      <c r="O190" s="183"/>
      <c r="P190" s="183"/>
      <c r="Q190" s="183"/>
      <c r="R190" s="183"/>
      <c r="S190" s="183"/>
      <c r="T190" s="150"/>
    </row>
    <row r="191" spans="1:20" ht="13.15" customHeight="1">
      <c r="A191" s="107" t="s">
        <v>37</v>
      </c>
      <c r="B191" s="109" t="s">
        <v>121</v>
      </c>
      <c r="C191" s="112" t="s">
        <v>115</v>
      </c>
      <c r="D191" s="112"/>
      <c r="E191" s="112"/>
      <c r="F191" s="112"/>
      <c r="G191" s="18"/>
      <c r="H191" s="18"/>
      <c r="I191" s="18"/>
      <c r="J191" s="18"/>
      <c r="K191" s="18"/>
      <c r="L191" s="11"/>
      <c r="M191" s="183"/>
      <c r="N191" s="183"/>
      <c r="O191" s="183"/>
      <c r="P191" s="183"/>
      <c r="Q191" s="183"/>
      <c r="R191" s="183"/>
      <c r="S191" s="183"/>
      <c r="T191" s="150"/>
    </row>
    <row r="192" spans="1:20" ht="52.9">
      <c r="A192" s="108"/>
      <c r="B192" s="110"/>
      <c r="C192" s="81" t="s">
        <v>122</v>
      </c>
      <c r="D192" s="81" t="s">
        <v>123</v>
      </c>
      <c r="E192" s="81" t="s">
        <v>124</v>
      </c>
      <c r="F192" s="81" t="s">
        <v>125</v>
      </c>
      <c r="G192" s="11"/>
      <c r="H192" s="183"/>
      <c r="I192" s="183"/>
      <c r="J192" s="183"/>
      <c r="K192" s="183"/>
      <c r="L192" s="183"/>
      <c r="M192" s="183"/>
      <c r="N192" s="150"/>
      <c r="O192" s="150"/>
      <c r="P192" s="11"/>
      <c r="Q192" s="11"/>
      <c r="R192" s="11"/>
      <c r="S192" s="11"/>
    </row>
    <row r="193" spans="1:19">
      <c r="A193" s="59" t="s">
        <v>43</v>
      </c>
      <c r="B193" s="173">
        <v>688633.19292852224</v>
      </c>
      <c r="C193" s="43">
        <v>2.2544495606438204</v>
      </c>
      <c r="D193" s="40">
        <v>4.6982022537783212</v>
      </c>
      <c r="E193" s="40">
        <v>84.629769213164096</v>
      </c>
      <c r="F193" s="44">
        <v>25.280206366990427</v>
      </c>
      <c r="G193" s="11"/>
      <c r="H193" s="183"/>
      <c r="I193" s="183"/>
      <c r="J193" s="183"/>
      <c r="K193" s="183"/>
      <c r="L193" s="183"/>
      <c r="M193" s="183"/>
      <c r="N193" s="150"/>
      <c r="O193" s="11"/>
      <c r="P193" s="11"/>
      <c r="Q193" s="11"/>
      <c r="R193" s="11"/>
      <c r="S193" s="11"/>
    </row>
    <row r="194" spans="1:19">
      <c r="A194" s="60" t="s">
        <v>44</v>
      </c>
      <c r="B194" s="173">
        <v>288152.30970687716</v>
      </c>
      <c r="C194" s="43">
        <v>3.655917083592259</v>
      </c>
      <c r="D194" s="40">
        <v>632.97591717225168</v>
      </c>
      <c r="E194" s="40">
        <v>88.16690243371427</v>
      </c>
      <c r="F194" s="44">
        <v>18.284427943301989</v>
      </c>
      <c r="G194" s="11"/>
      <c r="H194" s="183"/>
      <c r="I194" s="183"/>
      <c r="J194" s="183"/>
      <c r="K194" s="183"/>
      <c r="L194" s="183"/>
      <c r="M194" s="183"/>
      <c r="N194" s="150"/>
      <c r="O194" s="11"/>
      <c r="P194" s="11"/>
      <c r="Q194" s="11"/>
      <c r="R194" s="11"/>
      <c r="S194" s="11"/>
    </row>
    <row r="195" spans="1:19">
      <c r="A195" s="60" t="s">
        <v>45</v>
      </c>
      <c r="B195" s="173">
        <v>83666.910965916089</v>
      </c>
      <c r="C195" s="43">
        <v>0.56376321011246067</v>
      </c>
      <c r="D195" s="40">
        <v>278.88972260028527</v>
      </c>
      <c r="E195" s="40">
        <v>88.264622864833711</v>
      </c>
      <c r="F195" s="44">
        <v>18.992493288428676</v>
      </c>
      <c r="G195" s="11"/>
      <c r="H195" s="183"/>
      <c r="I195" s="183"/>
      <c r="J195" s="183"/>
      <c r="K195" s="183"/>
      <c r="L195" s="183"/>
      <c r="M195" s="183"/>
      <c r="N195" s="150"/>
      <c r="O195" s="11"/>
      <c r="P195" s="11"/>
      <c r="Q195" s="11"/>
      <c r="R195" s="11"/>
      <c r="S195" s="11"/>
    </row>
    <row r="196" spans="1:19">
      <c r="A196" s="60" t="s">
        <v>46</v>
      </c>
      <c r="B196" s="173">
        <v>459344.52228899318</v>
      </c>
      <c r="C196" s="43">
        <v>1.6534911579605713</v>
      </c>
      <c r="D196" s="40">
        <v>380.25345520551895</v>
      </c>
      <c r="E196" s="40">
        <v>83.372938390312868</v>
      </c>
      <c r="F196" s="44">
        <v>22.775999967223655</v>
      </c>
      <c r="G196" s="11"/>
      <c r="H196" s="183"/>
      <c r="I196" s="183"/>
      <c r="J196" s="183"/>
      <c r="K196" s="183"/>
      <c r="L196" s="183"/>
      <c r="M196" s="183"/>
      <c r="N196" s="150"/>
      <c r="O196" s="11"/>
      <c r="P196" s="11"/>
      <c r="Q196" s="11"/>
      <c r="R196" s="11"/>
      <c r="S196" s="11"/>
    </row>
    <row r="197" spans="1:19">
      <c r="A197" s="60" t="s">
        <v>47</v>
      </c>
      <c r="B197" s="173">
        <v>607890.55443416943</v>
      </c>
      <c r="C197" s="43">
        <v>1.7217636362299769</v>
      </c>
      <c r="D197" s="40">
        <v>214.45183656391674</v>
      </c>
      <c r="E197" s="40">
        <v>85.612739175229976</v>
      </c>
      <c r="F197" s="44">
        <v>21.403311811913206</v>
      </c>
      <c r="G197" s="11"/>
      <c r="H197" s="183"/>
      <c r="I197" s="183"/>
      <c r="J197" s="183"/>
      <c r="K197" s="183"/>
      <c r="L197" s="183"/>
      <c r="M197" s="183"/>
      <c r="N197" s="150"/>
      <c r="O197" s="11"/>
      <c r="P197" s="11"/>
      <c r="Q197" s="11"/>
      <c r="R197" s="11"/>
      <c r="S197" s="11"/>
    </row>
    <row r="198" spans="1:19">
      <c r="A198" s="60" t="s">
        <v>48</v>
      </c>
      <c r="B198" s="173">
        <v>905394.83178193076</v>
      </c>
      <c r="C198" s="43">
        <v>2.5233656327108966</v>
      </c>
      <c r="D198" s="40">
        <v>236.0721295216762</v>
      </c>
      <c r="E198" s="40">
        <v>90.359064941801364</v>
      </c>
      <c r="F198" s="44">
        <v>19.294081771191767</v>
      </c>
      <c r="G198" s="11"/>
      <c r="H198" s="183"/>
      <c r="I198" s="183"/>
      <c r="J198" s="183"/>
      <c r="K198" s="183"/>
      <c r="L198" s="183"/>
      <c r="M198" s="183"/>
      <c r="N198" s="150"/>
      <c r="O198" s="11"/>
      <c r="P198" s="11"/>
      <c r="Q198" s="11"/>
      <c r="R198" s="11"/>
      <c r="S198" s="11"/>
    </row>
    <row r="199" spans="1:19">
      <c r="A199" s="60" t="s">
        <v>49</v>
      </c>
      <c r="B199" s="173">
        <v>337453.87529205723</v>
      </c>
      <c r="C199" s="43">
        <v>0.94245498457360988</v>
      </c>
      <c r="D199" s="40">
        <v>200.64495989611598</v>
      </c>
      <c r="E199" s="40">
        <v>89.23108039047878</v>
      </c>
      <c r="F199" s="44">
        <v>23.777585267959346</v>
      </c>
      <c r="G199" s="11"/>
      <c r="H199" s="183"/>
      <c r="I199" s="183"/>
      <c r="J199" s="183"/>
      <c r="K199" s="183"/>
      <c r="L199" s="183"/>
      <c r="M199" s="183"/>
      <c r="N199" s="150"/>
      <c r="O199" s="11"/>
      <c r="P199" s="11"/>
      <c r="Q199" s="11"/>
      <c r="R199" s="11"/>
      <c r="S199" s="11"/>
    </row>
    <row r="200" spans="1:19">
      <c r="A200" s="60" t="s">
        <v>50</v>
      </c>
      <c r="B200" s="173">
        <v>485085.56076006044</v>
      </c>
      <c r="C200" s="43">
        <v>1.6353890897110985</v>
      </c>
      <c r="D200" s="40">
        <v>174.59019606336071</v>
      </c>
      <c r="E200" s="40">
        <v>85.514231027853583</v>
      </c>
      <c r="F200" s="44">
        <v>22.575065440801652</v>
      </c>
      <c r="G200" s="11"/>
      <c r="H200" s="183"/>
      <c r="I200" s="183"/>
      <c r="J200" s="183"/>
      <c r="K200" s="183"/>
      <c r="L200" s="183"/>
      <c r="M200" s="183"/>
      <c r="N200" s="150"/>
      <c r="O200" s="11"/>
      <c r="P200" s="11"/>
      <c r="Q200" s="11"/>
      <c r="R200" s="11"/>
      <c r="S200" s="11"/>
    </row>
    <row r="201" spans="1:19">
      <c r="A201" s="60" t="s">
        <v>51</v>
      </c>
      <c r="B201" s="173">
        <v>673409.307933848</v>
      </c>
      <c r="C201" s="43">
        <v>9.8546627686855359</v>
      </c>
      <c r="D201" s="40">
        <v>180.85511677864022</v>
      </c>
      <c r="E201" s="40">
        <v>83.55129420361439</v>
      </c>
      <c r="F201" s="44">
        <v>26.233673372814142</v>
      </c>
      <c r="G201" s="11"/>
      <c r="H201" s="183"/>
      <c r="I201" s="183"/>
      <c r="J201" s="183"/>
      <c r="K201" s="183"/>
      <c r="L201" s="183"/>
      <c r="M201" s="183"/>
      <c r="N201" s="150"/>
      <c r="O201" s="11"/>
      <c r="P201" s="11"/>
      <c r="Q201" s="11"/>
      <c r="R201" s="11"/>
      <c r="S201" s="11"/>
    </row>
    <row r="202" spans="1:19">
      <c r="A202" s="60" t="s">
        <v>52</v>
      </c>
      <c r="B202" s="173">
        <v>757170.25317948835</v>
      </c>
      <c r="C202" s="43">
        <v>1.3471137577165564</v>
      </c>
      <c r="D202" s="40">
        <v>65.056625731403386</v>
      </c>
      <c r="E202" s="40">
        <v>87.562131455333528</v>
      </c>
      <c r="F202" s="44">
        <v>19.007787543155047</v>
      </c>
      <c r="G202" s="11"/>
      <c r="H202" s="183"/>
      <c r="I202" s="183"/>
      <c r="J202" s="183"/>
      <c r="K202" s="183"/>
      <c r="L202" s="183"/>
      <c r="M202" s="183"/>
      <c r="N202" s="150"/>
      <c r="O202" s="11"/>
      <c r="P202" s="11"/>
      <c r="Q202" s="11"/>
      <c r="R202" s="11"/>
      <c r="S202" s="11"/>
    </row>
    <row r="203" spans="1:19">
      <c r="A203" s="60" t="s">
        <v>53</v>
      </c>
      <c r="B203" s="173">
        <v>151557.18480990559</v>
      </c>
      <c r="C203" s="43">
        <v>1.9067784184992904</v>
      </c>
      <c r="D203" s="40">
        <v>118.60598299630625</v>
      </c>
      <c r="E203" s="40">
        <v>57.263766356812184</v>
      </c>
      <c r="F203" s="44">
        <v>48.662456568067</v>
      </c>
      <c r="G203" s="11"/>
      <c r="H203" s="183"/>
      <c r="I203" s="183"/>
      <c r="J203" s="183"/>
      <c r="K203" s="183"/>
      <c r="L203" s="183"/>
      <c r="M203" s="183"/>
      <c r="N203" s="150"/>
      <c r="O203" s="11"/>
      <c r="P203" s="11"/>
      <c r="Q203" s="11"/>
      <c r="R203" s="11"/>
      <c r="S203" s="11"/>
    </row>
    <row r="204" spans="1:19">
      <c r="A204" s="60" t="s">
        <v>54</v>
      </c>
      <c r="B204" s="173">
        <v>459542.64724331914</v>
      </c>
      <c r="C204" s="43">
        <v>1.1250199806875327</v>
      </c>
      <c r="D204" s="40">
        <v>353.97526700610973</v>
      </c>
      <c r="E204" s="40">
        <v>97.050386841004823</v>
      </c>
      <c r="F204" s="44">
        <v>11.297786057925791</v>
      </c>
      <c r="G204" s="11"/>
      <c r="H204" s="183"/>
      <c r="I204" s="183"/>
      <c r="J204" s="183"/>
      <c r="K204" s="183"/>
      <c r="L204" s="183"/>
      <c r="M204" s="183"/>
      <c r="N204" s="150"/>
      <c r="O204" s="11"/>
      <c r="P204" s="11"/>
      <c r="Q204" s="11"/>
      <c r="R204" s="11"/>
      <c r="S204" s="11"/>
    </row>
    <row r="205" spans="1:19">
      <c r="A205" s="60" t="s">
        <v>55</v>
      </c>
      <c r="B205" s="173">
        <v>382002.49004896195</v>
      </c>
      <c r="C205" s="43">
        <v>1.9557541408479606</v>
      </c>
      <c r="D205" s="40">
        <v>400.44653050911154</v>
      </c>
      <c r="E205" s="40">
        <v>81.451654425102205</v>
      </c>
      <c r="F205" s="44">
        <v>48.772653717133451</v>
      </c>
      <c r="G205" s="11"/>
      <c r="H205" s="183"/>
      <c r="I205" s="183"/>
      <c r="J205" s="183"/>
      <c r="K205" s="183"/>
      <c r="L205" s="183"/>
      <c r="M205" s="183"/>
      <c r="N205" s="150"/>
      <c r="O205" s="11"/>
      <c r="P205" s="11"/>
      <c r="Q205" s="11"/>
      <c r="R205" s="11"/>
      <c r="S205" s="11"/>
    </row>
    <row r="206" spans="1:19">
      <c r="A206" s="31" t="s">
        <v>56</v>
      </c>
      <c r="B206" s="174">
        <f>SUM(B193:B205)</f>
        <v>6279303.6413740497</v>
      </c>
      <c r="C206" s="48">
        <v>2.7175887030467432</v>
      </c>
      <c r="D206" s="49">
        <v>241.10716742387049</v>
      </c>
      <c r="E206" s="49">
        <v>86.278502719965815</v>
      </c>
      <c r="F206" s="50">
        <v>23.480189393245784</v>
      </c>
      <c r="G206" s="11"/>
      <c r="H206" s="183"/>
      <c r="I206" s="183"/>
      <c r="J206" s="183"/>
      <c r="K206" s="183"/>
      <c r="L206" s="183"/>
      <c r="M206" s="183"/>
      <c r="N206" s="150"/>
      <c r="O206" s="11"/>
      <c r="P206" s="11"/>
      <c r="Q206" s="11"/>
      <c r="R206" s="11"/>
      <c r="S206" s="11"/>
    </row>
    <row r="207" spans="1:19">
      <c r="G207" s="11"/>
      <c r="H207" s="183"/>
      <c r="I207" s="183"/>
      <c r="J207" s="183"/>
      <c r="K207" s="183"/>
      <c r="L207" s="183"/>
      <c r="M207" s="183"/>
      <c r="N207" s="150"/>
      <c r="O207" s="11"/>
      <c r="P207" s="11"/>
      <c r="Q207" s="11"/>
      <c r="R207" s="11"/>
      <c r="S207" s="11"/>
    </row>
    <row r="208" spans="1:19">
      <c r="A208" s="1" t="s">
        <v>19</v>
      </c>
      <c r="B208" s="7"/>
      <c r="C208" s="7"/>
      <c r="D208" s="7"/>
      <c r="E208" s="7"/>
      <c r="F208" s="7"/>
      <c r="G208" s="7"/>
      <c r="H208" s="7"/>
      <c r="I208" s="7"/>
      <c r="J208" s="7"/>
      <c r="K208" s="8"/>
      <c r="L208" s="11"/>
      <c r="M208" s="11"/>
      <c r="N208" s="11"/>
      <c r="O208" s="11"/>
      <c r="P208" s="11"/>
      <c r="Q208" s="11"/>
      <c r="R208" s="11"/>
      <c r="S208" s="11"/>
    </row>
    <row r="209" spans="1:19" ht="14.45" customHeight="1">
      <c r="A209" s="116" t="s">
        <v>37</v>
      </c>
      <c r="B209" s="117" t="s">
        <v>126</v>
      </c>
      <c r="C209" s="86"/>
      <c r="D209" s="112" t="s">
        <v>127</v>
      </c>
      <c r="E209" s="112"/>
      <c r="F209" s="18"/>
      <c r="G209" s="18"/>
      <c r="H209" s="122"/>
      <c r="I209" s="122"/>
      <c r="J209" s="123"/>
      <c r="K209" s="11"/>
      <c r="L209" s="11"/>
      <c r="M209" s="11"/>
      <c r="N209" s="11"/>
      <c r="O209" s="11"/>
      <c r="P209" s="11"/>
      <c r="Q209" s="11"/>
      <c r="R209" s="11"/>
      <c r="S209" s="11"/>
    </row>
    <row r="210" spans="1:19" ht="39.6">
      <c r="A210" s="116"/>
      <c r="B210" s="117"/>
      <c r="C210" s="97" t="s">
        <v>128</v>
      </c>
      <c r="D210" s="24" t="s">
        <v>41</v>
      </c>
      <c r="E210" s="24" t="s">
        <v>42</v>
      </c>
      <c r="F210" s="39"/>
      <c r="G210" s="11"/>
      <c r="I210" s="150"/>
      <c r="J210" s="150"/>
      <c r="K210" s="150"/>
      <c r="L210" s="150"/>
      <c r="M210" s="150"/>
    </row>
    <row r="211" spans="1:19">
      <c r="A211" s="94" t="s">
        <v>116</v>
      </c>
      <c r="B211" s="158">
        <v>11020908.960387554</v>
      </c>
      <c r="C211" s="90">
        <v>90.897846233725957</v>
      </c>
      <c r="D211" s="90">
        <v>46.761440403782558</v>
      </c>
      <c r="E211" s="91">
        <v>53.238559596217442</v>
      </c>
      <c r="F211" s="90"/>
      <c r="G211" s="11"/>
      <c r="I211" s="150"/>
      <c r="J211" s="150"/>
      <c r="K211" s="150"/>
      <c r="L211" s="150"/>
      <c r="M211" s="150"/>
    </row>
    <row r="212" spans="1:19">
      <c r="A212" s="95" t="s">
        <v>117</v>
      </c>
      <c r="B212" s="158">
        <v>8955116.2032553349</v>
      </c>
      <c r="C212" s="90">
        <v>73.85967696261838</v>
      </c>
      <c r="D212" s="90">
        <v>49.278244997364531</v>
      </c>
      <c r="E212" s="91">
        <v>50.721755002635469</v>
      </c>
      <c r="F212" s="90"/>
      <c r="G212" s="11"/>
      <c r="I212" s="150"/>
      <c r="J212" s="150"/>
      <c r="K212" s="150"/>
      <c r="L212" s="150"/>
      <c r="M212" s="150"/>
    </row>
    <row r="213" spans="1:19" ht="26.45">
      <c r="A213" s="95" t="s">
        <v>118</v>
      </c>
      <c r="B213" s="158">
        <v>1214356.0568779148</v>
      </c>
      <c r="C213" s="90">
        <v>10.015721074171802</v>
      </c>
      <c r="D213" s="90">
        <v>47.648748229652234</v>
      </c>
      <c r="E213" s="91">
        <v>52.351251770347766</v>
      </c>
      <c r="F213" s="90"/>
      <c r="G213" s="11"/>
      <c r="I213" s="150"/>
      <c r="J213" s="150"/>
      <c r="K213" s="150"/>
      <c r="L213" s="150"/>
      <c r="M213" s="150"/>
    </row>
    <row r="214" spans="1:19" ht="26.45">
      <c r="A214" s="95" t="s">
        <v>120</v>
      </c>
      <c r="B214" s="158">
        <v>557381.77059934929</v>
      </c>
      <c r="C214" s="90">
        <v>4.59715279924061</v>
      </c>
      <c r="D214" s="90">
        <v>53.767820093067279</v>
      </c>
      <c r="E214" s="91">
        <v>46.232179906932721</v>
      </c>
      <c r="F214" s="90"/>
      <c r="G214" s="11"/>
      <c r="I214" s="150"/>
      <c r="J214" s="150"/>
      <c r="K214" s="150"/>
      <c r="L214" s="150"/>
      <c r="M214" s="150"/>
    </row>
    <row r="215" spans="1:19" ht="26.45">
      <c r="A215" s="95" t="s">
        <v>119</v>
      </c>
      <c r="B215" s="158">
        <v>496280.16289033584</v>
      </c>
      <c r="C215" s="90">
        <v>4.0932012139285359</v>
      </c>
      <c r="D215" s="90">
        <v>52.373842010428952</v>
      </c>
      <c r="E215" s="91">
        <v>47.626157989571048</v>
      </c>
      <c r="F215" s="90"/>
      <c r="G215" s="11"/>
      <c r="I215" s="150"/>
      <c r="J215" s="150"/>
      <c r="K215" s="150"/>
      <c r="L215" s="150"/>
      <c r="M215" s="150"/>
    </row>
    <row r="216" spans="1:19">
      <c r="A216" s="95" t="s">
        <v>122</v>
      </c>
      <c r="B216" s="158">
        <v>170645.6463879892</v>
      </c>
      <c r="C216" s="90">
        <v>1.4074448651724234</v>
      </c>
      <c r="D216" s="90">
        <v>57.584094276201228</v>
      </c>
      <c r="E216" s="91">
        <v>42.415905723798772</v>
      </c>
      <c r="F216" s="90"/>
      <c r="G216" s="11"/>
      <c r="I216" s="150"/>
      <c r="J216" s="150"/>
      <c r="K216" s="150"/>
      <c r="L216" s="150"/>
      <c r="M216" s="150"/>
    </row>
    <row r="217" spans="1:19">
      <c r="A217" s="95" t="s">
        <v>123</v>
      </c>
      <c r="B217" s="158">
        <v>282314.36855002539</v>
      </c>
      <c r="C217" s="90">
        <v>2.3284620310600261</v>
      </c>
      <c r="D217" s="90">
        <v>44.501028714684388</v>
      </c>
      <c r="E217" s="91">
        <v>55.498971285315612</v>
      </c>
      <c r="F217" s="90"/>
      <c r="G217" s="11"/>
      <c r="I217" s="150"/>
      <c r="J217" s="150"/>
      <c r="K217" s="150"/>
      <c r="L217" s="150"/>
      <c r="M217" s="150"/>
    </row>
    <row r="218" spans="1:19">
      <c r="A218" s="95" t="s">
        <v>124</v>
      </c>
      <c r="B218" s="158">
        <v>5417689.1630179882</v>
      </c>
      <c r="C218" s="90">
        <v>44.683816757054053</v>
      </c>
      <c r="D218" s="90">
        <v>20.939481561383229</v>
      </c>
      <c r="E218" s="91">
        <v>79.060518438616768</v>
      </c>
      <c r="F218" s="90"/>
      <c r="G218" s="11"/>
      <c r="I218" s="150"/>
      <c r="J218" s="150"/>
      <c r="K218" s="150"/>
      <c r="L218" s="150"/>
      <c r="M218" s="150"/>
    </row>
    <row r="219" spans="1:19" ht="26.45">
      <c r="A219" s="96" t="s">
        <v>125</v>
      </c>
      <c r="B219" s="184">
        <v>1474392.3875716513</v>
      </c>
      <c r="C219" s="92">
        <v>12.160439126697151</v>
      </c>
      <c r="D219" s="92">
        <v>48.960605738395799</v>
      </c>
      <c r="E219" s="93">
        <v>51.039394261604201</v>
      </c>
      <c r="F219" s="90"/>
      <c r="G219" s="11"/>
      <c r="I219" s="150"/>
      <c r="J219" s="150"/>
      <c r="K219" s="150"/>
      <c r="L219" s="150"/>
      <c r="M219" s="150"/>
    </row>
    <row r="220" spans="1:19">
      <c r="I220" s="150"/>
      <c r="J220" s="150"/>
      <c r="K220" s="150"/>
      <c r="L220" s="150"/>
      <c r="M220" s="150"/>
    </row>
    <row r="221" spans="1:19">
      <c r="A221" s="1" t="s">
        <v>20</v>
      </c>
      <c r="B221" s="7"/>
      <c r="C221" s="7"/>
      <c r="D221" s="7"/>
      <c r="E221" s="8"/>
    </row>
    <row r="222" spans="1:19" ht="39.6">
      <c r="A222" s="151" t="s">
        <v>37</v>
      </c>
      <c r="B222" s="151" t="s">
        <v>129</v>
      </c>
      <c r="C222" s="151" t="s">
        <v>130</v>
      </c>
      <c r="D222" s="150"/>
      <c r="N222" s="150"/>
    </row>
    <row r="223" spans="1:19">
      <c r="A223" s="185" t="s">
        <v>43</v>
      </c>
      <c r="B223" s="158">
        <v>217484.38937515503</v>
      </c>
      <c r="C223" s="186">
        <v>0.97940468909780076</v>
      </c>
      <c r="D223" s="150"/>
      <c r="N223" s="150"/>
    </row>
    <row r="224" spans="1:19">
      <c r="A224" s="185" t="s">
        <v>44</v>
      </c>
      <c r="B224" s="158">
        <v>297353.00183037465</v>
      </c>
      <c r="C224" s="186">
        <v>1.6195151660959786</v>
      </c>
      <c r="D224" s="150"/>
      <c r="N224" s="150"/>
    </row>
    <row r="225" spans="1:20">
      <c r="A225" s="185" t="s">
        <v>45</v>
      </c>
      <c r="B225" s="158">
        <v>800000</v>
      </c>
      <c r="C225" s="186">
        <v>3.3111174609619209E-2</v>
      </c>
      <c r="D225" s="150"/>
      <c r="N225" s="150"/>
    </row>
    <row r="226" spans="1:20">
      <c r="A226" s="185" t="s">
        <v>46</v>
      </c>
      <c r="B226" s="158">
        <v>407904.74245433562</v>
      </c>
      <c r="C226" s="186">
        <v>0.30636264046420242</v>
      </c>
      <c r="D226" s="150"/>
      <c r="N226" s="150"/>
    </row>
    <row r="227" spans="1:20">
      <c r="A227" s="185" t="s">
        <v>47</v>
      </c>
      <c r="B227" s="158">
        <v>403874.69036045409</v>
      </c>
      <c r="C227" s="186">
        <v>3.7545567738259082</v>
      </c>
      <c r="D227" s="150"/>
      <c r="N227" s="150"/>
    </row>
    <row r="228" spans="1:20">
      <c r="A228" s="185" t="s">
        <v>48</v>
      </c>
      <c r="B228" s="158">
        <v>239418.4949502917</v>
      </c>
      <c r="C228" s="186">
        <v>0.56589266515038605</v>
      </c>
      <c r="D228" s="150"/>
      <c r="N228" s="150"/>
    </row>
    <row r="229" spans="1:20">
      <c r="A229" s="185" t="s">
        <v>49</v>
      </c>
      <c r="B229" s="158">
        <v>337227.14646250987</v>
      </c>
      <c r="C229" s="186">
        <v>0.90114221124716221</v>
      </c>
      <c r="D229" s="150"/>
      <c r="N229" s="150"/>
    </row>
    <row r="230" spans="1:20">
      <c r="A230" s="185" t="s">
        <v>50</v>
      </c>
      <c r="B230" s="158">
        <v>573786.24425432307</v>
      </c>
      <c r="C230" s="186">
        <v>0.94497254675660802</v>
      </c>
      <c r="D230" s="150"/>
      <c r="N230" s="150"/>
    </row>
    <row r="231" spans="1:20">
      <c r="A231" s="185" t="s">
        <v>51</v>
      </c>
      <c r="B231" s="158">
        <v>314885.01314735209</v>
      </c>
      <c r="C231" s="186">
        <v>1.1045055960801771</v>
      </c>
      <c r="D231" s="150"/>
      <c r="N231" s="150"/>
    </row>
    <row r="232" spans="1:20">
      <c r="A232" s="185" t="s">
        <v>52</v>
      </c>
      <c r="B232" s="158">
        <v>151826.67116675794</v>
      </c>
      <c r="C232" s="186">
        <v>6.7985916440403109</v>
      </c>
      <c r="D232" s="150"/>
      <c r="N232" s="150"/>
    </row>
    <row r="233" spans="1:20">
      <c r="A233" s="185" t="s">
        <v>53</v>
      </c>
      <c r="B233" s="158">
        <v>870819.42857711366</v>
      </c>
      <c r="C233" s="186">
        <v>0.17167333267585255</v>
      </c>
      <c r="D233" s="150"/>
      <c r="N233" s="150"/>
    </row>
    <row r="234" spans="1:20">
      <c r="A234" s="185" t="s">
        <v>54</v>
      </c>
      <c r="B234" s="158">
        <v>336694.85354015458</v>
      </c>
      <c r="C234" s="186">
        <v>4.5007364640295844</v>
      </c>
      <c r="D234" s="150"/>
      <c r="N234" s="150"/>
    </row>
    <row r="235" spans="1:20">
      <c r="A235" s="185" t="s">
        <v>55</v>
      </c>
      <c r="B235" s="158">
        <v>383096.1986642371</v>
      </c>
      <c r="C235" s="186">
        <v>4.974721997929282</v>
      </c>
      <c r="D235" s="150"/>
      <c r="N235" s="150"/>
    </row>
    <row r="236" spans="1:20">
      <c r="A236" s="31" t="s">
        <v>56</v>
      </c>
      <c r="B236" s="159">
        <v>294596.68539335532</v>
      </c>
      <c r="C236" s="187">
        <v>2.1344020904894383</v>
      </c>
      <c r="D236" s="150"/>
      <c r="N236" s="150"/>
    </row>
    <row r="237" spans="1:20">
      <c r="O237" s="150"/>
    </row>
    <row r="238" spans="1:20">
      <c r="A238" s="1" t="s">
        <v>21</v>
      </c>
      <c r="B238" s="7"/>
      <c r="C238" s="7"/>
      <c r="D238" s="7"/>
      <c r="E238" s="7"/>
      <c r="F238" s="7"/>
      <c r="G238" s="7"/>
      <c r="H238" s="7"/>
      <c r="I238" s="7"/>
      <c r="O238" s="150"/>
    </row>
    <row r="239" spans="1:20">
      <c r="A239" s="118" t="s">
        <v>37</v>
      </c>
      <c r="B239" s="113" t="s">
        <v>131</v>
      </c>
      <c r="C239" s="114"/>
      <c r="D239" s="115" t="s">
        <v>132</v>
      </c>
      <c r="O239" s="150"/>
    </row>
    <row r="240" spans="1:20">
      <c r="A240" s="118"/>
      <c r="B240" s="74" t="s">
        <v>108</v>
      </c>
      <c r="C240" s="98" t="s">
        <v>97</v>
      </c>
      <c r="D240" s="115"/>
      <c r="G240" s="160"/>
      <c r="H240" s="160"/>
      <c r="I240" s="160"/>
      <c r="J240" s="160"/>
      <c r="K240" s="160"/>
      <c r="L240" s="160"/>
      <c r="M240" s="160"/>
      <c r="N240" s="160"/>
      <c r="O240" s="160"/>
      <c r="P240" s="160"/>
      <c r="Q240" s="160"/>
      <c r="R240" s="160"/>
      <c r="S240" s="160"/>
      <c r="T240" s="150"/>
    </row>
    <row r="241" spans="1:20">
      <c r="A241" s="59" t="s">
        <v>43</v>
      </c>
      <c r="B241" s="183">
        <v>17052.225026268632</v>
      </c>
      <c r="C241" s="161">
        <v>3.7082818817837038</v>
      </c>
      <c r="D241" s="186">
        <v>92.491300633675692</v>
      </c>
      <c r="T241" s="150"/>
    </row>
    <row r="242" spans="1:20">
      <c r="A242" s="60" t="s">
        <v>44</v>
      </c>
      <c r="B242" s="183">
        <v>18017.844627782317</v>
      </c>
      <c r="C242" s="161">
        <v>11.519721312406075</v>
      </c>
      <c r="D242" s="186">
        <v>89.968570447182458</v>
      </c>
      <c r="T242" s="150"/>
    </row>
    <row r="243" spans="1:20">
      <c r="A243" s="60" t="s">
        <v>45</v>
      </c>
      <c r="B243" s="183">
        <v>2028.8869211298934</v>
      </c>
      <c r="C243" s="161">
        <v>3.1141518568921533</v>
      </c>
      <c r="D243" s="186">
        <v>100</v>
      </c>
      <c r="T243" s="150"/>
    </row>
    <row r="244" spans="1:20">
      <c r="A244" s="60" t="s">
        <v>46</v>
      </c>
      <c r="B244" s="183">
        <v>9728.7372721618485</v>
      </c>
      <c r="C244" s="161">
        <v>2.1713494705357861</v>
      </c>
      <c r="D244" s="186">
        <v>72.016609436493255</v>
      </c>
      <c r="T244" s="150"/>
    </row>
    <row r="245" spans="1:20">
      <c r="A245" s="60" t="s">
        <v>47</v>
      </c>
      <c r="B245" s="183">
        <v>8568.6142563986868</v>
      </c>
      <c r="C245" s="161">
        <v>1.6534633654949793</v>
      </c>
      <c r="D245" s="186">
        <v>96.341416340587386</v>
      </c>
      <c r="T245" s="150"/>
    </row>
    <row r="246" spans="1:20">
      <c r="A246" s="60" t="s">
        <v>48</v>
      </c>
      <c r="B246" s="183">
        <v>36763.371627554909</v>
      </c>
      <c r="C246" s="161">
        <v>5.8587935030060487</v>
      </c>
      <c r="D246" s="186">
        <v>82.73467158738427</v>
      </c>
      <c r="T246" s="150"/>
    </row>
    <row r="247" spans="1:20">
      <c r="A247" s="60" t="s">
        <v>49</v>
      </c>
      <c r="B247" s="183">
        <v>10246.549787518163</v>
      </c>
      <c r="C247" s="161">
        <v>3.5952141914992541</v>
      </c>
      <c r="D247" s="186">
        <v>95.642818225443165</v>
      </c>
      <c r="T247" s="150"/>
    </row>
    <row r="248" spans="1:20">
      <c r="A248" s="60" t="s">
        <v>50</v>
      </c>
      <c r="B248" s="183">
        <v>9145.3812350194476</v>
      </c>
      <c r="C248" s="161">
        <v>1.4174492024642664</v>
      </c>
      <c r="D248" s="186">
        <v>95.419738730361672</v>
      </c>
      <c r="T248" s="150"/>
    </row>
    <row r="249" spans="1:20">
      <c r="A249" s="60" t="s">
        <v>51</v>
      </c>
      <c r="B249" s="183">
        <v>37326.52163298025</v>
      </c>
      <c r="C249" s="161">
        <v>10.605357545288161</v>
      </c>
      <c r="D249" s="186">
        <v>95.271428507660588</v>
      </c>
      <c r="T249" s="150"/>
    </row>
    <row r="250" spans="1:20">
      <c r="A250" s="60" t="s">
        <v>52</v>
      </c>
      <c r="B250" s="183">
        <v>5406.7538172679124</v>
      </c>
      <c r="C250" s="161">
        <v>1.1403536786008082</v>
      </c>
      <c r="D250" s="186">
        <v>100</v>
      </c>
      <c r="T250" s="150"/>
    </row>
    <row r="251" spans="1:20">
      <c r="A251" s="60" t="s">
        <v>53</v>
      </c>
      <c r="B251" s="183">
        <v>3037.626994547682</v>
      </c>
      <c r="C251" s="161">
        <v>0.93095956222423348</v>
      </c>
      <c r="D251" s="186">
        <v>61.659721022516614</v>
      </c>
      <c r="T251" s="150"/>
    </row>
    <row r="252" spans="1:20">
      <c r="A252" s="60" t="s">
        <v>54</v>
      </c>
      <c r="B252" s="183">
        <v>3701.0136076015838</v>
      </c>
      <c r="C252" s="161">
        <v>2.0356473062104858</v>
      </c>
      <c r="D252" s="186">
        <v>98.851017518752442</v>
      </c>
      <c r="T252" s="150"/>
    </row>
    <row r="253" spans="1:20">
      <c r="A253" s="60" t="s">
        <v>55</v>
      </c>
      <c r="B253" s="183">
        <v>14140.859364868997</v>
      </c>
      <c r="C253" s="161">
        <v>6.5003906318016575</v>
      </c>
      <c r="D253" s="186">
        <v>96.683748959841367</v>
      </c>
      <c r="T253" s="150"/>
    </row>
    <row r="254" spans="1:20">
      <c r="A254" s="31" t="s">
        <v>56</v>
      </c>
      <c r="B254" s="188">
        <v>175164.38617110014</v>
      </c>
      <c r="C254" s="164">
        <v>3.6821702247905304</v>
      </c>
      <c r="D254" s="187">
        <v>90.421828969262037</v>
      </c>
      <c r="T254" s="150"/>
    </row>
    <row r="255" spans="1:20">
      <c r="T255" s="150"/>
    </row>
    <row r="256" spans="1:20">
      <c r="T256" s="150"/>
    </row>
    <row r="257" spans="1:20">
      <c r="T257" s="150"/>
    </row>
    <row r="258" spans="1:20">
      <c r="A258" s="20"/>
      <c r="T258" s="150"/>
    </row>
    <row r="259" spans="1:20">
      <c r="A259" s="20"/>
      <c r="T259" s="150"/>
    </row>
    <row r="260" spans="1:20">
      <c r="A260" s="20"/>
    </row>
    <row r="262" spans="1:20">
      <c r="A262" s="20"/>
    </row>
    <row r="263" spans="1:20">
      <c r="A263" s="20"/>
    </row>
    <row r="264" spans="1:20">
      <c r="A264" s="20"/>
    </row>
    <row r="265" spans="1:20">
      <c r="A265" s="20"/>
    </row>
    <row r="266" spans="1:20">
      <c r="A266" s="20"/>
    </row>
  </sheetData>
  <mergeCells count="44">
    <mergeCell ref="B2:B3"/>
    <mergeCell ref="C2:C3"/>
    <mergeCell ref="B20:B21"/>
    <mergeCell ref="C20:H20"/>
    <mergeCell ref="A2:A3"/>
    <mergeCell ref="D2:E2"/>
    <mergeCell ref="A20:A21"/>
    <mergeCell ref="B92:B93"/>
    <mergeCell ref="D74:E74"/>
    <mergeCell ref="C92:H92"/>
    <mergeCell ref="A92:A93"/>
    <mergeCell ref="A38:A39"/>
    <mergeCell ref="B38:D38"/>
    <mergeCell ref="H72:T72"/>
    <mergeCell ref="A74:A75"/>
    <mergeCell ref="B74:B75"/>
    <mergeCell ref="C74:C75"/>
    <mergeCell ref="A146:A147"/>
    <mergeCell ref="B146:B147"/>
    <mergeCell ref="C146:I146"/>
    <mergeCell ref="A164:A165"/>
    <mergeCell ref="C164:D164"/>
    <mergeCell ref="B164:B165"/>
    <mergeCell ref="B110:B111"/>
    <mergeCell ref="A128:A129"/>
    <mergeCell ref="B128:B129"/>
    <mergeCell ref="C128:C129"/>
    <mergeCell ref="A110:A111"/>
    <mergeCell ref="C110:D110"/>
    <mergeCell ref="D128:E128"/>
    <mergeCell ref="G240:S240"/>
    <mergeCell ref="A191:A192"/>
    <mergeCell ref="B191:B192"/>
    <mergeCell ref="C173:G173"/>
    <mergeCell ref="B239:C239"/>
    <mergeCell ref="D239:D240"/>
    <mergeCell ref="A209:A210"/>
    <mergeCell ref="B209:B210"/>
    <mergeCell ref="D209:E209"/>
    <mergeCell ref="A239:A240"/>
    <mergeCell ref="C191:F191"/>
    <mergeCell ref="A173:A174"/>
    <mergeCell ref="B173:B174"/>
    <mergeCell ref="H209:J209"/>
  </mergeCells>
  <pageMargins left="0.7" right="0.7" top="0.75" bottom="0.75" header="0.3" footer="0.3"/>
  <pageSetup orientation="portrait" r:id="rId1"/>
  <ignoredErrors>
    <ignoredError sqref="H94:H107" formulaRange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472429-288a-4376-94bc-5efba0ecd2b6">
      <Terms xmlns="http://schemas.microsoft.com/office/infopath/2007/PartnerControls"/>
    </lcf76f155ced4ddcb4097134ff3c332f>
    <TaxCatchAll xmlns="b6a3b5e8-9a5d-48de-8dd4-71f80e1de32d" xsi:nil="true"/>
    <_Flow_SignoffStatus xmlns="bd472429-288a-4376-94bc-5efba0ecd2b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CCB8F1658BF9489F0AF55D06554132" ma:contentTypeVersion="20" ma:contentTypeDescription="Create a new document." ma:contentTypeScope="" ma:versionID="93e5216059d9200e071f1eb85dcba8c5">
  <xsd:schema xmlns:xsd="http://www.w3.org/2001/XMLSchema" xmlns:xs="http://www.w3.org/2001/XMLSchema" xmlns:p="http://schemas.microsoft.com/office/2006/metadata/properties" xmlns:ns2="bd472429-288a-4376-94bc-5efba0ecd2b6" xmlns:ns3="b6a3b5e8-9a5d-48de-8dd4-71f80e1de32d" targetNamespace="http://schemas.microsoft.com/office/2006/metadata/properties" ma:root="true" ma:fieldsID="caa71b4efd462f83f679a69f673c615a" ns2:_="" ns3:_="">
    <xsd:import namespace="bd472429-288a-4376-94bc-5efba0ecd2b6"/>
    <xsd:import namespace="b6a3b5e8-9a5d-48de-8dd4-71f80e1de32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472429-288a-4376-94bc-5efba0ecd2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13" nillable="true" ma:displayName="Sign-off status" ma:internalName="Sign_x002d_off_x0020_status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f40eee1e-ad38-437e-be40-fc9f033adc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a3b5e8-9a5d-48de-8dd4-71f80e1de32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aaf5e386-9031-43d7-9be7-90668a9bdae4}" ma:internalName="TaxCatchAll" ma:showField="CatchAllData" ma:web="b6a3b5e8-9a5d-48de-8dd4-71f80e1de32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1067FA-3605-41DF-8298-EDA83DC37B34}"/>
</file>

<file path=customXml/itemProps2.xml><?xml version="1.0" encoding="utf-8"?>
<ds:datastoreItem xmlns:ds="http://schemas.openxmlformats.org/officeDocument/2006/customXml" ds:itemID="{02D84A8D-0CF3-4E70-92A5-02C003966F1A}"/>
</file>

<file path=customXml/itemProps3.xml><?xml version="1.0" encoding="utf-8"?>
<ds:datastoreItem xmlns:ds="http://schemas.openxmlformats.org/officeDocument/2006/customXml" ds:itemID="{4683AE90-C784-4F9F-8008-805DBB0835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IBM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IBM SPSS Export Facility</dc:creator>
  <cp:keywords/>
  <dc:description/>
  <cp:lastModifiedBy>Ba, Abdoulaye (ESS)</cp:lastModifiedBy>
  <cp:revision/>
  <dcterms:created xsi:type="dcterms:W3CDTF">2011-08-01T14:22:18Z</dcterms:created>
  <dcterms:modified xsi:type="dcterms:W3CDTF">2025-07-11T17:28:35Z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0x0101008CCCB8F1658BF9489F0AF55D06554132</vt:lpwstr>
  </property>
  <property fmtid="{D5CDD505-2E9C-101B-9397-08002B2CF9AE}" pid="3" name="MediaServiceImageTags">
    <vt:lpwstr/>
  </property>
</Properties>
</file>